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680" activeTab="0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externalReferences>
    <externalReference r:id="rId7"/>
  </externalReferences>
  <definedNames>
    <definedName name="_xlnm.Print_Area" localSheetId="2">'Część opisowa'!$A$1:$F$110</definedName>
    <definedName name="_xlnm.Print_Area" localSheetId="0">'Instytucja'!$A$1:$G$110</definedName>
    <definedName name="_xlnm.Print_Area" localSheetId="1">'Zatrudnienie'!$A$1:$G$28</definedName>
    <definedName name="_xlnm.Print_Titles" localSheetId="2">'Część opisowa'!$3:$4</definedName>
    <definedName name="_xlnm.Print_Titles" localSheetId="0">'Instytucja'!$4:$5</definedName>
  </definedNames>
  <calcPr fullCalcOnLoad="1"/>
</workbook>
</file>

<file path=xl/sharedStrings.xml><?xml version="1.0" encoding="utf-8"?>
<sst xmlns="http://schemas.openxmlformats.org/spreadsheetml/2006/main" count="491" uniqueCount="187">
  <si>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</si>
  <si>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</si>
  <si>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</si>
  <si>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</si>
  <si>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</si>
  <si>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</si>
  <si>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</si>
  <si>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</si>
  <si>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</si>
  <si>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</si>
  <si>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</si>
  <si>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</si>
  <si>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</si>
  <si>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</si>
  <si>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</si>
  <si>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</si>
  <si>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</si>
  <si>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</si>
  <si>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</si>
  <si>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</si>
  <si>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</si>
  <si>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</si>
  <si>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</si>
  <si>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</si>
  <si>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</si>
  <si>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</si>
  <si>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</si>
  <si>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</si>
  <si>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</si>
  <si>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</si>
  <si>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</si>
  <si>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</si>
  <si>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</si>
  <si>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</si>
  <si>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</si>
  <si>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</si>
  <si>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</si>
  <si>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</si>
  <si>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</si>
  <si>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</si>
  <si>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</si>
  <si>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</si>
  <si>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</si>
  <si>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</si>
  <si>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</si>
  <si>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</si>
  <si>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</si>
  <si>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</si>
  <si>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</si>
  <si>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</si>
  <si>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</si>
  <si>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</si>
  <si>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</si>
  <si>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</si>
  <si>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</si>
  <si>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</si>
  <si>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</si>
  <si>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</si>
  <si>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</si>
  <si>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</si>
  <si>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</si>
  <si>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</si>
  <si>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</si>
  <si>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</si>
  <si>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</si>
  <si>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</si>
  <si>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</si>
  <si>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</si>
  <si>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</si>
  <si>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</si>
  <si>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</si>
  <si>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</si>
  <si>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</si>
  <si>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</si>
  <si>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</si>
  <si>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</si>
  <si>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</si>
  <si>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</si>
  <si>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</si>
  <si>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</si>
  <si>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</si>
  <si>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</si>
  <si>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</si>
  <si>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</si>
  <si>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</si>
  <si>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</si>
  <si>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</si>
  <si>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</si>
  <si>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</si>
  <si>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</si>
  <si>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</si>
  <si>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Dynamika     (4:3)</t>
  </si>
  <si>
    <t>Podpis Dyrektora Instytucji</t>
  </si>
  <si>
    <t>Weryfikacja materiału przez jednostkę nadrzędną:</t>
  </si>
  <si>
    <t>Podpis Dysponenta</t>
  </si>
  <si>
    <t>Podpis resortowego Prezydenta</t>
  </si>
  <si>
    <t>1</t>
  </si>
  <si>
    <t>2</t>
  </si>
  <si>
    <t xml:space="preserve"> - nagrody jubileuszowe</t>
  </si>
  <si>
    <t>Data i podpis Głównego Księgowego</t>
  </si>
  <si>
    <t>Uwagi</t>
  </si>
  <si>
    <t xml:space="preserve">PRACOWNICY ETATOWI </t>
  </si>
  <si>
    <t>1.</t>
  </si>
  <si>
    <t>Zatrudnienie  ( etaty )</t>
  </si>
  <si>
    <t>2.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</si>
  <si>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</si>
  <si>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</si>
  <si>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</si>
  <si>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</si>
  <si>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</si>
  <si>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</si>
  <si>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</si>
  <si>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</si>
  <si>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</si>
  <si>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</si>
  <si>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</si>
  <si>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odprawy emerytalne</t>
  </si>
  <si>
    <t xml:space="preserve"> - nadgodziny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</si>
  <si>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</si>
  <si>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</si>
  <si>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</si>
  <si>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</si>
  <si>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</si>
  <si>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</si>
  <si>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>PRACOWNICY POZOSTALI ZATRUDNIENI W RAMACH ROBÓT PUBLICZNYCH, PRAC INTERWENCYJNYCH I INNYCH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</si>
  <si>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</si>
  <si>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</si>
  <si>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</si>
  <si>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Dynamika (5:3)</t>
  </si>
  <si>
    <t>Dynamika (5:4)</t>
  </si>
  <si>
    <t>Data i podpis Głównego Księgowego, nr tel.</t>
  </si>
  <si>
    <t>Dysponent: Urząd Miasta Szczecin</t>
  </si>
  <si>
    <t>Zatrudnienie i wynagrodzenie</t>
  </si>
  <si>
    <t xml:space="preserve">Data i kwota podwyżki (średnia na 1 etat):                                                                                                                                                                                                               kwota podwyżki:                                      </t>
  </si>
  <si>
    <t>Średnie wynagrodzenie angażowe wynikające z umów o pracę
(w złotych /1 etat -  poz.3 pkt a/ poz.1/12)</t>
  </si>
  <si>
    <t xml:space="preserve"> - jednorazowe wypłaty wynagrodzeń z tytułu 
   braku podwyżek</t>
  </si>
  <si>
    <t xml:space="preserve"> - inne (należy wyszczególnić)</t>
  </si>
  <si>
    <t>Średnie wynagrodzenie wynikające z umów o pracę
(w złotych /1 etat -  poz.3 pkt a/ poz.1)</t>
  </si>
  <si>
    <t>Wynagrodzenia osobowe pracowników
- kwota ogółem ujęta w § 4010</t>
  </si>
  <si>
    <t xml:space="preserve">Data i podpis dyrektora jednostki  </t>
  </si>
  <si>
    <t>Data i podpis głownej księgowej</t>
  </si>
  <si>
    <t>.....................................................................</t>
  </si>
  <si>
    <t>Podpis  Dsponenta</t>
  </si>
  <si>
    <t xml:space="preserve">              Sprawozdanie z wykonania planu finasowego za I półrocze 2018 r.                            </t>
  </si>
  <si>
    <t>Sprawozdanie z wykonania planu finansowego za I półrocze 2018 roku</t>
  </si>
  <si>
    <t>Plan na dzień 01.01.2018 r.</t>
  </si>
  <si>
    <t>Plan po zmianach na dzień  30.06.2018 r.</t>
  </si>
  <si>
    <t>Wykonanie planu na dzień 30.06.2018 r.</t>
  </si>
  <si>
    <t>Plan na 01.01.2018 roku</t>
  </si>
  <si>
    <t>Plan po zmianach na dzień 30.06.2018 roku</t>
  </si>
  <si>
    <t>Wykonanie na dzień 30.06.2018 roku</t>
  </si>
  <si>
    <t xml:space="preserve">Część opisowa z wykonania planu finansowego za I półrocze 2018 roku </t>
  </si>
  <si>
    <t>Wykonanie na dzień 30.06.2017 r.</t>
  </si>
  <si>
    <t>Wykonanie na dzień 30.06.2018 r.</t>
  </si>
  <si>
    <t xml:space="preserve">Część opisowo - finansowa do wykonania planu finansowego za I półrocze 2018 roku </t>
  </si>
  <si>
    <t>Dział: 921   Rozdział: 92109</t>
  </si>
  <si>
    <t>Instytucja kultury: Dom Kultury 13 MUZ</t>
  </si>
  <si>
    <t>Jednostka: Dom Kultury 13 MUZ</t>
  </si>
  <si>
    <t>Rodzaj działności*</t>
  </si>
  <si>
    <t>Liczba**</t>
  </si>
  <si>
    <t>Liczba widzów (uczestników)</t>
  </si>
  <si>
    <t xml:space="preserve">Dynamika  (4:2)   </t>
  </si>
  <si>
    <t>Dynamika   (5:3)</t>
  </si>
  <si>
    <t>Część opisowa działalności merytorycznej  za rok 20…</t>
  </si>
  <si>
    <t xml:space="preserve">szacunkowy koszt realizacji </t>
  </si>
  <si>
    <t>1. Koncerty</t>
  </si>
  <si>
    <t>Razem kol. 1:</t>
  </si>
  <si>
    <t>……………………………………………………………………………..</t>
  </si>
  <si>
    <t>2. Wystawy</t>
  </si>
  <si>
    <t>Razem kol. 2:</t>
  </si>
  <si>
    <t>3. Spotkania</t>
  </si>
  <si>
    <t>Razem kol. 3:</t>
  </si>
  <si>
    <t>4. Spektakle</t>
  </si>
  <si>
    <t>Razem kol. 4:</t>
  </si>
  <si>
    <t>5. Warsztaty:</t>
  </si>
  <si>
    <t>Razem kol. 5:</t>
  </si>
  <si>
    <t>6. Inne formy działalności:</t>
  </si>
  <si>
    <t>Razem kol. 6:</t>
  </si>
  <si>
    <t>Ogółem:</t>
  </si>
  <si>
    <t xml:space="preserve">* Rodzaje działalności - istnieje możliwość zmiany nazw wydarzeń artystycznych w zależności od prowadzonej działalności </t>
  </si>
  <si>
    <t>** Liczba - wpisujemy jednorazowe wydarzenia, w przypadku wydarzeń cyklicznych, powtarzających się - sumujemy</t>
  </si>
  <si>
    <t>Data i podpis głównego księgowego.</t>
  </si>
  <si>
    <t>Podpis Dyrektora instytucji</t>
  </si>
  <si>
    <t>Działalność merytoryczna Domu Kultury 13 Muz za okres od 01 stycznia 2018 r. - 30 czerwca 2018 r.</t>
  </si>
  <si>
    <t>Plan na dzień 01.01.2018</t>
  </si>
  <si>
    <t>Wykonanie na dzień 30.06.2018 r. wraz z częścią merytoryczną</t>
  </si>
  <si>
    <t>Dane uzupełniające na początek okresu (bez ZFŚŚ)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</si>
</sst>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  <numFmt numFmtId="166" formatCode="_-* #,##0\ _K_č_-;\-* #,##0\ _K_č_-;_-* &quot;-&quot;\ _K_č_-;_-@_-"/>
    <numFmt numFmtId="167" formatCode="_-* #,##0.00\ _K_č_-;\-* #,##0.00\ _K_č_-;_-* &quot;-&quot;??\ _K_č_-;_-@_-"/>
    <numFmt numFmtId="168" formatCode="_-* #,##0\ &quot;Kč&quot;_-;\-* #,##0\ &quot;Kč&quot;_-;_-* &quot;-&quot;\ &quot;Kč&quot;_-;_-@_-"/>
    <numFmt numFmtId="169" formatCode="_-* #,##0.00\ &quot;Kč&quot;_-;\-* #,##0.00\ &quot;Kč&quot;_-;_-* &quot;-&quot;??\ &quot;Kč&quot;_-;_-@_-"/>
    <numFmt numFmtId="170" formatCode="#,##0.0"/>
    <numFmt numFmtId="171" formatCode="#,##0.000"/>
    <numFmt numFmtId="172" formatCode="0.0"/>
  </numFmts>
  <fonts count="9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zcionka tekstu podstawowego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i/>
      <sz val="10"/>
      <name val="Arial"/>
      <family val="2"/>
    </font>
    <font>
      <sz val="10"/>
      <name val="Arial CE"/>
      <family val="0"/>
    </font>
    <font>
      <sz val="14"/>
      <name val="Helv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Helv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Helv"/>
      <family val="0"/>
    </font>
    <font>
      <i/>
      <sz val="8"/>
      <color indexed="8"/>
      <name val="Czcionka tekstu podstawowego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63"/>
      <name val="Arial"/>
      <family val="2"/>
    </font>
    <font>
      <sz val="10"/>
      <color indexed="8"/>
      <name val="Czcionka tekstu podstawowego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Helv"/>
      <family val="0"/>
    </font>
    <font>
      <i/>
      <sz val="8"/>
      <color theme="1"/>
      <name val="Czcionka tekstu podstawowego"/>
      <family val="2"/>
    </font>
    <font>
      <b/>
      <sz val="9"/>
      <color rgb="FF000000"/>
      <name val="Arial"/>
      <family val="2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Czcionka tekstu podstawowego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>
        <color indexed="8"/>
      </right>
      <top>
        <color indexed="63"/>
      </top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58" fillId="0" borderId="3" applyNumberFormat="0" applyFill="0" applyAlignment="0" applyProtection="0"/>
    <xf numFmtId="4" fontId="1" fillId="29" borderId="0" applyFont="0" applyBorder="0" applyAlignment="0" applyProtection="0"/>
    <xf numFmtId="4" fontId="1" fillId="29" borderId="0" applyFont="0" applyBorder="0" applyAlignment="0" applyProtection="0"/>
    <xf numFmtId="0" fontId="59" fillId="30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4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5" fillId="27" borderId="1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>
      <alignment/>
      <protection/>
    </xf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3" borderId="0" applyNumberFormat="0" applyBorder="0" applyAlignment="0" applyProtection="0"/>
  </cellStyleXfs>
  <cellXfs count="240">
    <xf numFmtId="0" fontId="0" fillId="0" borderId="0" xfId="0" applyAlignment="1">
      <alignment/>
    </xf>
    <xf numFmtId="0" fontId="5" fillId="0" borderId="0" xfId="72" applyFont="1" applyFill="1" applyBorder="1" applyAlignment="1">
      <alignment vertical="center" wrapText="1"/>
      <protection/>
    </xf>
    <xf numFmtId="165" fontId="71" fillId="0" borderId="0" xfId="68" applyNumberFormat="1" applyFont="1" applyFill="1" applyBorder="1" applyAlignment="1">
      <alignment horizontal="right" vertical="center" wrapText="1" readingOrder="1"/>
      <protection/>
    </xf>
    <xf numFmtId="0" fontId="72" fillId="0" borderId="10" xfId="68" applyNumberFormat="1" applyFont="1" applyFill="1" applyBorder="1" applyAlignment="1">
      <alignment vertical="center" wrapText="1" readingOrder="1"/>
      <protection/>
    </xf>
    <xf numFmtId="0" fontId="72" fillId="0" borderId="10" xfId="68" applyNumberFormat="1" applyFont="1" applyFill="1" applyBorder="1" applyAlignment="1">
      <alignment horizontal="left" vertical="center" wrapText="1" readingOrder="1"/>
      <protection/>
    </xf>
    <xf numFmtId="0" fontId="73" fillId="0" borderId="10" xfId="68" applyNumberFormat="1" applyFont="1" applyFill="1" applyBorder="1" applyAlignment="1">
      <alignment horizontal="left" vertical="center" wrapText="1" readingOrder="1"/>
      <protection/>
    </xf>
    <xf numFmtId="0" fontId="74" fillId="0" borderId="0" xfId="68" applyNumberFormat="1" applyFont="1" applyFill="1" applyBorder="1" applyAlignment="1">
      <alignment horizontal="right" vertical="center" wrapText="1" readingOrder="1"/>
      <protection/>
    </xf>
    <xf numFmtId="0" fontId="74" fillId="0" borderId="0" xfId="68" applyNumberFormat="1" applyFont="1" applyFill="1" applyBorder="1" applyAlignment="1">
      <alignment horizontal="left" vertical="center" wrapText="1" readingOrder="1"/>
      <protection/>
    </xf>
    <xf numFmtId="0" fontId="3" fillId="0" borderId="0" xfId="76" applyFont="1">
      <alignment/>
      <protection/>
    </xf>
    <xf numFmtId="10" fontId="3" fillId="0" borderId="0" xfId="76" applyNumberFormat="1" applyFont="1">
      <alignment/>
      <protection/>
    </xf>
    <xf numFmtId="0" fontId="7" fillId="0" borderId="0" xfId="76" applyFont="1">
      <alignment/>
      <protection/>
    </xf>
    <xf numFmtId="3" fontId="7" fillId="0" borderId="0" xfId="76" applyNumberFormat="1" applyFont="1">
      <alignment/>
      <protection/>
    </xf>
    <xf numFmtId="0" fontId="2" fillId="0" borderId="0" xfId="76" applyFont="1">
      <alignment/>
      <protection/>
    </xf>
    <xf numFmtId="10" fontId="13" fillId="0" borderId="0" xfId="76" applyNumberFormat="1" applyFont="1">
      <alignment/>
      <protection/>
    </xf>
    <xf numFmtId="3" fontId="4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0" xfId="72" applyFont="1" applyFill="1" applyBorder="1" applyAlignment="1">
      <alignment vertical="center" wrapText="1"/>
      <protection/>
    </xf>
    <xf numFmtId="0" fontId="7" fillId="0" borderId="0" xfId="76" applyFont="1" applyAlignment="1">
      <alignment vertical="center" wrapText="1"/>
      <protection/>
    </xf>
    <xf numFmtId="10" fontId="75" fillId="0" borderId="0" xfId="72" applyNumberFormat="1" applyFont="1" applyFill="1" applyBorder="1" applyAlignment="1">
      <alignment vertical="center" wrapText="1"/>
      <protection/>
    </xf>
    <xf numFmtId="0" fontId="75" fillId="0" borderId="0" xfId="72" applyFont="1" applyFill="1" applyBorder="1" applyAlignment="1">
      <alignment vertical="center" wrapText="1"/>
      <protection/>
    </xf>
    <xf numFmtId="0" fontId="5" fillId="0" borderId="0" xfId="72" applyFont="1" applyFill="1" applyBorder="1" applyAlignment="1">
      <alignment vertical="center" wrapText="1" readingOrder="1"/>
      <protection/>
    </xf>
    <xf numFmtId="0" fontId="4" fillId="0" borderId="10" xfId="72" applyFont="1" applyFill="1" applyBorder="1" applyAlignment="1">
      <alignment vertical="center" readingOrder="1"/>
      <protection/>
    </xf>
    <xf numFmtId="3" fontId="17" fillId="0" borderId="0" xfId="0" applyNumberFormat="1" applyFont="1" applyFill="1" applyAlignment="1">
      <alignment horizontal="right" vertical="center"/>
    </xf>
    <xf numFmtId="0" fontId="18" fillId="0" borderId="0" xfId="75" applyFont="1">
      <alignment/>
      <protection/>
    </xf>
    <xf numFmtId="0" fontId="76" fillId="0" borderId="0" xfId="75" applyFont="1">
      <alignment/>
      <protection/>
    </xf>
    <xf numFmtId="0" fontId="68" fillId="0" borderId="0" xfId="0" applyFont="1" applyAlignment="1">
      <alignment/>
    </xf>
    <xf numFmtId="0" fontId="68" fillId="0" borderId="0" xfId="0" applyFont="1" applyAlignment="1">
      <alignment vertical="center"/>
    </xf>
    <xf numFmtId="0" fontId="12" fillId="0" borderId="0" xfId="0" applyFont="1" applyAlignment="1">
      <alignment/>
    </xf>
    <xf numFmtId="0" fontId="4" fillId="0" borderId="10" xfId="68" applyNumberFormat="1" applyFont="1" applyFill="1" applyBorder="1" applyAlignment="1">
      <alignment horizontal="left" vertical="center" wrapText="1" readingOrder="1"/>
      <protection/>
    </xf>
    <xf numFmtId="0" fontId="77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78" fillId="34" borderId="10" xfId="68" applyNumberFormat="1" applyFont="1" applyFill="1" applyBorder="1" applyAlignment="1">
      <alignment horizontal="center" vertical="center" wrapText="1" readingOrder="1"/>
      <protection/>
    </xf>
    <xf numFmtId="0" fontId="79" fillId="34" borderId="10" xfId="68" applyNumberFormat="1" applyFont="1" applyFill="1" applyBorder="1" applyAlignment="1">
      <alignment horizontal="center" vertical="center" wrapText="1" readingOrder="1"/>
      <protection/>
    </xf>
    <xf numFmtId="10" fontId="80" fillId="34" borderId="10" xfId="68" applyNumberFormat="1" applyFont="1" applyFill="1" applyBorder="1" applyAlignment="1">
      <alignment horizontal="center" vertical="center" wrapText="1" readingOrder="1"/>
      <protection/>
    </xf>
    <xf numFmtId="0" fontId="72" fillId="0" borderId="10" xfId="68" applyNumberFormat="1" applyFont="1" applyFill="1" applyBorder="1" applyAlignment="1">
      <alignment horizontal="center" vertical="center" wrapText="1" readingOrder="1"/>
      <protection/>
    </xf>
    <xf numFmtId="0" fontId="81" fillId="0" borderId="10" xfId="68" applyNumberFormat="1" applyFont="1" applyFill="1" applyBorder="1" applyAlignment="1">
      <alignment horizontal="center" vertical="center" wrapText="1" readingOrder="1"/>
      <protection/>
    </xf>
    <xf numFmtId="3" fontId="82" fillId="0" borderId="10" xfId="68" applyNumberFormat="1" applyFont="1" applyFill="1" applyBorder="1" applyAlignment="1">
      <alignment horizontal="center" vertical="center" wrapText="1" readingOrder="1"/>
      <protection/>
    </xf>
    <xf numFmtId="0" fontId="73" fillId="35" borderId="10" xfId="68" applyNumberFormat="1" applyFont="1" applyFill="1" applyBorder="1" applyAlignment="1">
      <alignment horizontal="center" vertical="center" wrapText="1" readingOrder="1"/>
      <protection/>
    </xf>
    <xf numFmtId="0" fontId="8" fillId="0" borderId="10" xfId="68" applyNumberFormat="1" applyFont="1" applyFill="1" applyBorder="1" applyAlignment="1">
      <alignment horizontal="center" vertical="center" wrapText="1" readingOrder="1"/>
      <protection/>
    </xf>
    <xf numFmtId="10" fontId="80" fillId="0" borderId="10" xfId="68" applyNumberFormat="1" applyFont="1" applyFill="1" applyBorder="1" applyAlignment="1">
      <alignment horizontal="right" vertical="center" wrapText="1" readingOrder="1"/>
      <protection/>
    </xf>
    <xf numFmtId="0" fontId="8" fillId="0" borderId="10" xfId="68" applyNumberFormat="1" applyFont="1" applyFill="1" applyBorder="1" applyAlignment="1">
      <alignment horizontal="right" vertical="center" wrapText="1" readingOrder="1"/>
      <protection/>
    </xf>
    <xf numFmtId="3" fontId="4" fillId="0" borderId="10" xfId="68" applyNumberFormat="1" applyFont="1" applyFill="1" applyBorder="1" applyAlignment="1">
      <alignment horizontal="right" vertical="center" wrapText="1" readingOrder="1"/>
      <protection/>
    </xf>
    <xf numFmtId="3" fontId="4" fillId="0" borderId="10" xfId="72" applyNumberFormat="1" applyFont="1" applyFill="1" applyBorder="1" applyAlignment="1">
      <alignment horizontal="right" vertical="center" readingOrder="1"/>
      <protection/>
    </xf>
    <xf numFmtId="0" fontId="73" fillId="36" borderId="10" xfId="68" applyNumberFormat="1" applyFont="1" applyFill="1" applyBorder="1" applyAlignment="1">
      <alignment horizontal="center" vertical="center" wrapText="1" readingOrder="1"/>
      <protection/>
    </xf>
    <xf numFmtId="0" fontId="73" fillId="36" borderId="10" xfId="68" applyNumberFormat="1" applyFont="1" applyFill="1" applyBorder="1" applyAlignment="1">
      <alignment horizontal="left" vertical="center" wrapText="1" readingOrder="1"/>
      <protection/>
    </xf>
    <xf numFmtId="3" fontId="79" fillId="36" borderId="10" xfId="68" applyNumberFormat="1" applyFont="1" applyFill="1" applyBorder="1" applyAlignment="1">
      <alignment horizontal="right" vertical="center" wrapText="1" readingOrder="1"/>
      <protection/>
    </xf>
    <xf numFmtId="0" fontId="73" fillId="7" borderId="10" xfId="68" applyNumberFormat="1" applyFont="1" applyFill="1" applyBorder="1" applyAlignment="1">
      <alignment horizontal="right" vertical="center" wrapText="1" readingOrder="1"/>
      <protection/>
    </xf>
    <xf numFmtId="0" fontId="73" fillId="7" borderId="10" xfId="68" applyNumberFormat="1" applyFont="1" applyFill="1" applyBorder="1" applyAlignment="1">
      <alignment horizontal="left" vertical="center" wrapText="1" readingOrder="1"/>
      <protection/>
    </xf>
    <xf numFmtId="3" fontId="79" fillId="7" borderId="10" xfId="68" applyNumberFormat="1" applyFont="1" applyFill="1" applyBorder="1" applyAlignment="1">
      <alignment horizontal="right" vertical="center" wrapText="1" readingOrder="1"/>
      <protection/>
    </xf>
    <xf numFmtId="3" fontId="81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79" fillId="0" borderId="10" xfId="68" applyNumberFormat="1" applyFont="1" applyFill="1" applyBorder="1" applyAlignment="1">
      <alignment horizontal="right" vertical="center" wrapText="1" readingOrder="1"/>
      <protection/>
    </xf>
    <xf numFmtId="3" fontId="81" fillId="0" borderId="10" xfId="68" applyNumberFormat="1" applyFont="1" applyFill="1" applyBorder="1" applyAlignment="1">
      <alignment horizontal="right" vertical="center" wrapText="1" readingOrder="1"/>
      <protection/>
    </xf>
    <xf numFmtId="3" fontId="79" fillId="7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79" fillId="34" borderId="10" xfId="68" applyNumberFormat="1" applyFont="1" applyFill="1" applyBorder="1" applyAlignment="1">
      <alignment horizontal="right" vertical="center" wrapText="1" readingOrder="1"/>
      <protection/>
    </xf>
    <xf numFmtId="0" fontId="72" fillId="7" borderId="10" xfId="68" applyNumberFormat="1" applyFont="1" applyFill="1" applyBorder="1" applyAlignment="1">
      <alignment vertical="center" wrapText="1" readingOrder="1"/>
      <protection/>
    </xf>
    <xf numFmtId="0" fontId="73" fillId="7" borderId="10" xfId="68" applyNumberFormat="1" applyFont="1" applyFill="1" applyBorder="1" applyAlignment="1">
      <alignment vertical="center" wrapText="1" readingOrder="1"/>
      <protection/>
    </xf>
    <xf numFmtId="0" fontId="73" fillId="0" borderId="10" xfId="68" applyNumberFormat="1" applyFont="1" applyFill="1" applyBorder="1" applyAlignment="1">
      <alignment horizontal="right" vertical="center" wrapText="1" readingOrder="1"/>
      <protection/>
    </xf>
    <xf numFmtId="0" fontId="73" fillId="0" borderId="10" xfId="68" applyNumberFormat="1" applyFont="1" applyFill="1" applyBorder="1" applyAlignment="1">
      <alignment horizontal="center" vertical="center" wrapText="1" readingOrder="1"/>
      <protection/>
    </xf>
    <xf numFmtId="3" fontId="79" fillId="36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72" fillId="0" borderId="10" xfId="68" applyNumberFormat="1" applyFont="1" applyFill="1" applyBorder="1" applyAlignment="1">
      <alignment horizontal="right" vertical="center" wrapText="1" readingOrder="1"/>
      <protection/>
    </xf>
    <xf numFmtId="3" fontId="79" fillId="35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73" fillId="35" borderId="10" xfId="68" applyNumberFormat="1" applyFont="1" applyFill="1" applyBorder="1" applyAlignment="1">
      <alignment horizontal="left" vertical="center" wrapText="1" readingOrder="1"/>
      <protection/>
    </xf>
    <xf numFmtId="0" fontId="73" fillId="0" borderId="10" xfId="68" applyNumberFormat="1" applyFont="1" applyFill="1" applyBorder="1" applyAlignment="1">
      <alignment horizontal="right" vertical="top" wrapText="1" readingOrder="1"/>
      <protection/>
    </xf>
    <xf numFmtId="0" fontId="72" fillId="0" borderId="10" xfId="68" applyNumberFormat="1" applyFont="1" applyFill="1" applyBorder="1" applyAlignment="1">
      <alignment horizontal="left" vertical="top" wrapText="1" readingOrder="1"/>
      <protection/>
    </xf>
    <xf numFmtId="0" fontId="81" fillId="0" borderId="10" xfId="68" applyNumberFormat="1" applyFont="1" applyFill="1" applyBorder="1" applyAlignment="1">
      <alignment horizontal="right" vertical="top" wrapText="1" readingOrder="1"/>
      <protection/>
    </xf>
    <xf numFmtId="0" fontId="4" fillId="0" borderId="10" xfId="72" applyFont="1" applyFill="1" applyBorder="1">
      <alignment/>
      <protection/>
    </xf>
    <xf numFmtId="0" fontId="19" fillId="0" borderId="10" xfId="72" applyFont="1" applyFill="1" applyBorder="1">
      <alignment/>
      <protection/>
    </xf>
    <xf numFmtId="0" fontId="79" fillId="0" borderId="0" xfId="68" applyNumberFormat="1" applyFont="1" applyFill="1" applyBorder="1" applyAlignment="1">
      <alignment horizontal="left" vertical="center" wrapText="1" readingOrder="1"/>
      <protection/>
    </xf>
    <xf numFmtId="0" fontId="79" fillId="0" borderId="0" xfId="68" applyNumberFormat="1" applyFont="1" applyFill="1" applyBorder="1" applyAlignment="1">
      <alignment horizontal="right" vertical="center" wrapText="1" readingOrder="1"/>
      <protection/>
    </xf>
    <xf numFmtId="10" fontId="20" fillId="0" borderId="0" xfId="72" applyNumberFormat="1" applyFont="1" applyFill="1" applyBorder="1" applyAlignment="1">
      <alignment vertical="center" wrapText="1"/>
      <protection/>
    </xf>
    <xf numFmtId="0" fontId="21" fillId="0" borderId="0" xfId="76" applyFont="1">
      <alignment/>
      <protection/>
    </xf>
    <xf numFmtId="10" fontId="23" fillId="0" borderId="0" xfId="76" applyNumberFormat="1" applyFont="1">
      <alignment/>
      <protection/>
    </xf>
    <xf numFmtId="0" fontId="7" fillId="0" borderId="0" xfId="76" applyFont="1" applyBorder="1">
      <alignment/>
      <protection/>
    </xf>
    <xf numFmtId="0" fontId="21" fillId="0" borderId="0" xfId="76" applyFont="1" applyBorder="1">
      <alignment/>
      <protection/>
    </xf>
    <xf numFmtId="10" fontId="23" fillId="0" borderId="0" xfId="76" applyNumberFormat="1" applyFont="1" applyBorder="1">
      <alignment/>
      <protection/>
    </xf>
    <xf numFmtId="0" fontId="19" fillId="0" borderId="0" xfId="72" applyFont="1" applyFill="1" applyBorder="1" applyAlignment="1">
      <alignment vertical="center" wrapText="1"/>
      <protection/>
    </xf>
    <xf numFmtId="0" fontId="83" fillId="0" borderId="0" xfId="0" applyFont="1" applyAlignment="1">
      <alignment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 quotePrefix="1">
      <alignment horizontal="center" vertical="center" wrapText="1"/>
    </xf>
    <xf numFmtId="0" fontId="8" fillId="7" borderId="10" xfId="0" applyFont="1" applyFill="1" applyBorder="1" applyAlignment="1">
      <alignment vertical="center" wrapText="1"/>
    </xf>
    <xf numFmtId="0" fontId="8" fillId="7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vertical="center" wrapText="1"/>
    </xf>
    <xf numFmtId="4" fontId="8" fillId="35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 quotePrefix="1">
      <alignment horizontal="left" vertical="center" wrapText="1"/>
    </xf>
    <xf numFmtId="4" fontId="8" fillId="7" borderId="10" xfId="0" applyNumberFormat="1" applyFont="1" applyFill="1" applyBorder="1" applyAlignment="1">
      <alignment horizontal="left" vertical="center" wrapText="1"/>
    </xf>
    <xf numFmtId="172" fontId="8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37" borderId="10" xfId="68" applyNumberFormat="1" applyFont="1" applyFill="1" applyBorder="1" applyAlignment="1">
      <alignment horizontal="center" vertical="center" wrapText="1" readingOrder="1"/>
      <protection/>
    </xf>
    <xf numFmtId="0" fontId="2" fillId="37" borderId="10" xfId="68" applyNumberFormat="1" applyFont="1" applyFill="1" applyBorder="1" applyAlignment="1">
      <alignment horizontal="center" vertical="center" wrapText="1" readingOrder="1"/>
      <protection/>
    </xf>
    <xf numFmtId="0" fontId="3" fillId="0" borderId="10" xfId="68" applyNumberFormat="1" applyFont="1" applyFill="1" applyBorder="1" applyAlignment="1">
      <alignment horizontal="center" vertical="center" wrapText="1" readingOrder="1"/>
      <protection/>
    </xf>
    <xf numFmtId="0" fontId="2" fillId="38" borderId="10" xfId="68" applyNumberFormat="1" applyFont="1" applyFill="1" applyBorder="1" applyAlignment="1">
      <alignment horizontal="center" vertical="center" wrapText="1" readingOrder="1"/>
      <protection/>
    </xf>
    <xf numFmtId="0" fontId="2" fillId="38" borderId="10" xfId="68" applyNumberFormat="1" applyFont="1" applyFill="1" applyBorder="1" applyAlignment="1">
      <alignment horizontal="left" vertical="center" wrapText="1" readingOrder="1"/>
      <protection/>
    </xf>
    <xf numFmtId="4" fontId="2" fillId="38" borderId="10" xfId="68" applyNumberFormat="1" applyFont="1" applyFill="1" applyBorder="1" applyAlignment="1">
      <alignment horizontal="right" vertical="center" wrapText="1" readingOrder="1"/>
      <protection/>
    </xf>
    <xf numFmtId="0" fontId="83" fillId="35" borderId="10" xfId="0" applyNumberFormat="1" applyFont="1" applyFill="1" applyBorder="1" applyAlignment="1">
      <alignment horizontal="center" vertical="center" wrapText="1"/>
    </xf>
    <xf numFmtId="0" fontId="2" fillId="7" borderId="10" xfId="68" applyNumberFormat="1" applyFont="1" applyFill="1" applyBorder="1" applyAlignment="1">
      <alignment horizontal="right" vertical="center" wrapText="1" readingOrder="1"/>
      <protection/>
    </xf>
    <xf numFmtId="0" fontId="2" fillId="7" borderId="10" xfId="68" applyNumberFormat="1" applyFont="1" applyFill="1" applyBorder="1" applyAlignment="1">
      <alignment horizontal="left" vertical="center" wrapText="1" readingOrder="1"/>
      <protection/>
    </xf>
    <xf numFmtId="3" fontId="8" fillId="7" borderId="10" xfId="68" applyNumberFormat="1" applyFont="1" applyFill="1" applyBorder="1" applyAlignment="1">
      <alignment horizontal="right" vertical="center" wrapText="1" readingOrder="1"/>
      <protection/>
    </xf>
    <xf numFmtId="4" fontId="2" fillId="37" borderId="10" xfId="68" applyNumberFormat="1" applyFont="1" applyFill="1" applyBorder="1" applyAlignment="1">
      <alignment horizontal="right" vertical="center" wrapText="1" readingOrder="1"/>
      <protection/>
    </xf>
    <xf numFmtId="0" fontId="83" fillId="7" borderId="10" xfId="0" applyFont="1" applyFill="1" applyBorder="1" applyAlignment="1">
      <alignment horizontal="center"/>
    </xf>
    <xf numFmtId="0" fontId="3" fillId="0" borderId="10" xfId="68" applyNumberFormat="1" applyFont="1" applyFill="1" applyBorder="1" applyAlignment="1">
      <alignment vertical="center" wrapText="1" readingOrder="1"/>
      <protection/>
    </xf>
    <xf numFmtId="3" fontId="8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0" borderId="10" xfId="68" applyNumberFormat="1" applyFont="1" applyFill="1" applyBorder="1" applyAlignment="1">
      <alignment horizontal="right" vertical="center" wrapText="1" readingOrder="1"/>
      <protection/>
    </xf>
    <xf numFmtId="4" fontId="2" fillId="0" borderId="10" xfId="68" applyNumberFormat="1" applyFont="1" applyFill="1" applyBorder="1" applyAlignment="1">
      <alignment horizontal="right" vertical="center" wrapText="1" readingOrder="1"/>
      <protection/>
    </xf>
    <xf numFmtId="49" fontId="3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83" fillId="0" borderId="10" xfId="0" applyFont="1" applyFill="1" applyBorder="1" applyAlignment="1">
      <alignment horizontal="center"/>
    </xf>
    <xf numFmtId="0" fontId="83" fillId="0" borderId="10" xfId="0" applyNumberFormat="1" applyFont="1" applyFill="1" applyBorder="1" applyAlignment="1">
      <alignment horizontal="center" vertical="center" wrapText="1"/>
    </xf>
    <xf numFmtId="0" fontId="83" fillId="7" borderId="10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 wrapText="1"/>
    </xf>
    <xf numFmtId="49" fontId="3" fillId="0" borderId="10" xfId="68" applyNumberFormat="1" applyFont="1" applyFill="1" applyBorder="1" applyAlignment="1">
      <alignment horizontal="center" vertical="center" wrapText="1"/>
      <protection/>
    </xf>
    <xf numFmtId="49" fontId="3" fillId="7" borderId="10" xfId="68" applyNumberFormat="1" applyFont="1" applyFill="1" applyBorder="1" applyAlignment="1" applyProtection="1">
      <alignment horizontal="center" vertical="center" wrapText="1"/>
      <protection locked="0"/>
    </xf>
    <xf numFmtId="3" fontId="8" fillId="7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37" borderId="10" xfId="68" applyNumberFormat="1" applyFont="1" applyFill="1" applyBorder="1" applyAlignment="1">
      <alignment horizontal="right" vertical="center" wrapText="1" readingOrder="1"/>
      <protection/>
    </xf>
    <xf numFmtId="0" fontId="84" fillId="7" borderId="10" xfId="0" applyFont="1" applyFill="1" applyBorder="1" applyAlignment="1">
      <alignment horizontal="center" vertical="center" wrapText="1"/>
    </xf>
    <xf numFmtId="0" fontId="3" fillId="7" borderId="10" xfId="68" applyNumberFormat="1" applyFont="1" applyFill="1" applyBorder="1" applyAlignment="1">
      <alignment vertical="center" wrapText="1" readingOrder="1"/>
      <protection/>
    </xf>
    <xf numFmtId="0" fontId="2" fillId="7" borderId="10" xfId="68" applyNumberFormat="1" applyFont="1" applyFill="1" applyBorder="1" applyAlignment="1">
      <alignment vertical="center" wrapText="1" readingOrder="1"/>
      <protection/>
    </xf>
    <xf numFmtId="0" fontId="83" fillId="7" borderId="10" xfId="0" applyFont="1" applyFill="1" applyBorder="1" applyAlignment="1">
      <alignment horizontal="center" vertical="center" wrapText="1"/>
    </xf>
    <xf numFmtId="0" fontId="83" fillId="7" borderId="10" xfId="0" applyNumberFormat="1" applyFont="1" applyFill="1" applyBorder="1" applyAlignment="1">
      <alignment horizontal="center" vertical="center" wrapText="1"/>
    </xf>
    <xf numFmtId="49" fontId="3" fillId="7" borderId="10" xfId="68" applyNumberFormat="1" applyFont="1" applyFill="1" applyBorder="1" applyAlignment="1">
      <alignment horizontal="center" vertical="center" wrapText="1"/>
      <protection/>
    </xf>
    <xf numFmtId="0" fontId="2" fillId="0" borderId="10" xfId="68" applyNumberFormat="1" applyFont="1" applyFill="1" applyBorder="1" applyAlignment="1">
      <alignment vertical="center" wrapText="1" readingOrder="1"/>
      <protection/>
    </xf>
    <xf numFmtId="3" fontId="8" fillId="35" borderId="10" xfId="68" applyNumberFormat="1" applyFont="1" applyFill="1" applyBorder="1" applyAlignment="1">
      <alignment horizontal="right" vertical="center" wrapText="1" readingOrder="1"/>
      <protection/>
    </xf>
    <xf numFmtId="49" fontId="3" fillId="35" borderId="10" xfId="68" applyNumberFormat="1" applyFont="1" applyFill="1" applyBorder="1" applyAlignment="1">
      <alignment horizontal="center" vertical="center" wrapText="1"/>
      <protection/>
    </xf>
    <xf numFmtId="0" fontId="2" fillId="0" borderId="10" xfId="68" applyNumberFormat="1" applyFont="1" applyFill="1" applyBorder="1" applyAlignment="1">
      <alignment horizontal="right" vertical="center" wrapText="1" readingOrder="1"/>
      <protection/>
    </xf>
    <xf numFmtId="0" fontId="3" fillId="0" borderId="10" xfId="68" applyNumberFormat="1" applyFont="1" applyFill="1" applyBorder="1" applyAlignment="1">
      <alignment horizontal="left" vertical="center" wrapText="1" readingOrder="1"/>
      <protection/>
    </xf>
    <xf numFmtId="3" fontId="73" fillId="36" borderId="10" xfId="68" applyNumberFormat="1" applyFont="1" applyFill="1" applyBorder="1" applyAlignment="1">
      <alignment horizontal="right" vertical="center" wrapText="1" readingOrder="1"/>
      <protection/>
    </xf>
    <xf numFmtId="0" fontId="2" fillId="0" borderId="10" xfId="68" applyNumberFormat="1" applyFont="1" applyFill="1" applyBorder="1" applyAlignment="1">
      <alignment horizontal="center" vertical="center" wrapText="1" readingOrder="1"/>
      <protection/>
    </xf>
    <xf numFmtId="0" fontId="2" fillId="0" borderId="10" xfId="68" applyNumberFormat="1" applyFont="1" applyFill="1" applyBorder="1" applyAlignment="1">
      <alignment horizontal="left" vertical="center" wrapText="1" readingOrder="1"/>
      <protection/>
    </xf>
    <xf numFmtId="3" fontId="8" fillId="0" borderId="10" xfId="68" applyNumberFormat="1" applyFont="1" applyFill="1" applyBorder="1" applyAlignment="1">
      <alignment horizontal="right" vertical="center" wrapText="1" readingOrder="1"/>
      <protection/>
    </xf>
    <xf numFmtId="3" fontId="8" fillId="35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68" applyNumberFormat="1" applyFont="1" applyFill="1" applyBorder="1" applyAlignment="1">
      <alignment horizontal="right" vertical="center" wrapText="1" readingOrder="1"/>
      <protection/>
    </xf>
    <xf numFmtId="3" fontId="2" fillId="38" borderId="10" xfId="68" applyNumberFormat="1" applyFont="1" applyFill="1" applyBorder="1" applyAlignment="1">
      <alignment horizontal="right" vertical="center" wrapText="1" readingOrder="1"/>
      <protection/>
    </xf>
    <xf numFmtId="0" fontId="2" fillId="35" borderId="10" xfId="68" applyNumberFormat="1" applyFont="1" applyFill="1" applyBorder="1" applyAlignment="1">
      <alignment horizontal="center" vertical="center" wrapText="1" readingOrder="1"/>
      <protection/>
    </xf>
    <xf numFmtId="0" fontId="2" fillId="35" borderId="10" xfId="68" applyNumberFormat="1" applyFont="1" applyFill="1" applyBorder="1" applyAlignment="1">
      <alignment horizontal="left" vertical="center" wrapText="1" readingOrder="1"/>
      <protection/>
    </xf>
    <xf numFmtId="3" fontId="3" fillId="35" borderId="10" xfId="68" applyNumberFormat="1" applyFont="1" applyFill="1" applyBorder="1" applyAlignment="1" applyProtection="1">
      <alignment horizontal="left" vertical="center" wrapText="1" readingOrder="1"/>
      <protection locked="0"/>
    </xf>
    <xf numFmtId="3" fontId="3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0" xfId="68" applyNumberFormat="1" applyFont="1" applyFill="1" applyBorder="1" applyAlignment="1">
      <alignment horizontal="right" vertical="top" wrapText="1" readingOrder="1"/>
      <protection/>
    </xf>
    <xf numFmtId="0" fontId="3" fillId="0" borderId="10" xfId="68" applyNumberFormat="1" applyFont="1" applyFill="1" applyBorder="1" applyAlignment="1">
      <alignment horizontal="left" vertical="top" wrapText="1" readingOrder="1"/>
      <protection/>
    </xf>
    <xf numFmtId="49" fontId="3" fillId="0" borderId="10" xfId="68" applyNumberFormat="1" applyFont="1" applyFill="1" applyBorder="1" applyAlignment="1">
      <alignment horizontal="center" vertical="top" wrapText="1"/>
      <protection/>
    </xf>
    <xf numFmtId="0" fontId="4" fillId="0" borderId="10" xfId="72" applyFont="1" applyFill="1" applyBorder="1" applyAlignment="1">
      <alignment horizontal="right"/>
      <protection/>
    </xf>
    <xf numFmtId="49" fontId="4" fillId="0" borderId="10" xfId="72" applyNumberFormat="1" applyFont="1" applyFill="1" applyBorder="1" applyAlignment="1">
      <alignment horizontal="center"/>
      <protection/>
    </xf>
    <xf numFmtId="49" fontId="4" fillId="0" borderId="10" xfId="72" applyNumberFormat="1" applyFont="1" applyFill="1" applyBorder="1">
      <alignment/>
      <protection/>
    </xf>
    <xf numFmtId="0" fontId="85" fillId="0" borderId="0" xfId="0" applyFont="1" applyAlignment="1">
      <alignment/>
    </xf>
    <xf numFmtId="0" fontId="22" fillId="0" borderId="0" xfId="76" applyFont="1">
      <alignment/>
      <protection/>
    </xf>
    <xf numFmtId="0" fontId="22" fillId="0" borderId="11" xfId="76" applyFont="1" applyBorder="1">
      <alignment/>
      <protection/>
    </xf>
    <xf numFmtId="3" fontId="22" fillId="0" borderId="11" xfId="76" applyNumberFormat="1" applyFont="1" applyBorder="1">
      <alignment/>
      <protection/>
    </xf>
    <xf numFmtId="10" fontId="21" fillId="0" borderId="11" xfId="76" applyNumberFormat="1" applyFont="1" applyBorder="1">
      <alignment/>
      <protection/>
    </xf>
    <xf numFmtId="10" fontId="24" fillId="0" borderId="0" xfId="76" applyNumberFormat="1" applyFont="1">
      <alignment/>
      <protection/>
    </xf>
    <xf numFmtId="0" fontId="0" fillId="0" borderId="0" xfId="0" applyBorder="1" applyAlignment="1">
      <alignment/>
    </xf>
    <xf numFmtId="0" fontId="85" fillId="0" borderId="0" xfId="0" applyFont="1" applyBorder="1" applyAlignment="1">
      <alignment/>
    </xf>
    <xf numFmtId="10" fontId="80" fillId="35" borderId="10" xfId="68" applyNumberFormat="1" applyFont="1" applyFill="1" applyBorder="1" applyAlignment="1">
      <alignment horizontal="right" vertical="center" wrapText="1" readingOrder="1"/>
      <protection/>
    </xf>
    <xf numFmtId="0" fontId="0" fillId="0" borderId="0" xfId="0" applyBorder="1" applyAlignment="1">
      <alignment vertical="center" wrapText="1"/>
    </xf>
    <xf numFmtId="0" fontId="86" fillId="0" borderId="0" xfId="0" applyFont="1" applyAlignment="1">
      <alignment vertical="center" wrapText="1"/>
    </xf>
    <xf numFmtId="0" fontId="87" fillId="39" borderId="12" xfId="0" applyFont="1" applyFill="1" applyBorder="1" applyAlignment="1">
      <alignment horizontal="center" vertical="center" wrapText="1"/>
    </xf>
    <xf numFmtId="0" fontId="87" fillId="39" borderId="13" xfId="0" applyFont="1" applyFill="1" applyBorder="1" applyAlignment="1">
      <alignment horizontal="center" vertical="center" wrapText="1"/>
    </xf>
    <xf numFmtId="164" fontId="87" fillId="39" borderId="13" xfId="0" applyNumberFormat="1" applyFont="1" applyFill="1" applyBorder="1" applyAlignment="1">
      <alignment horizontal="center" vertical="center" wrapText="1"/>
    </xf>
    <xf numFmtId="0" fontId="87" fillId="39" borderId="14" xfId="0" applyFont="1" applyFill="1" applyBorder="1" applyAlignment="1">
      <alignment horizontal="center" vertical="center" wrapText="1"/>
    </xf>
    <xf numFmtId="0" fontId="87" fillId="39" borderId="15" xfId="0" applyFont="1" applyFill="1" applyBorder="1" applyAlignment="1">
      <alignment horizontal="center" vertical="center" wrapText="1"/>
    </xf>
    <xf numFmtId="0" fontId="88" fillId="0" borderId="16" xfId="0" applyFont="1" applyFill="1" applyBorder="1" applyAlignment="1">
      <alignment horizontal="center" vertical="center" wrapText="1"/>
    </xf>
    <xf numFmtId="0" fontId="88" fillId="0" borderId="17" xfId="0" applyFont="1" applyFill="1" applyBorder="1" applyAlignment="1">
      <alignment horizontal="center" vertical="center" wrapText="1"/>
    </xf>
    <xf numFmtId="0" fontId="88" fillId="0" borderId="18" xfId="0" applyFont="1" applyFill="1" applyBorder="1" applyAlignment="1">
      <alignment horizontal="center" vertical="center" wrapText="1"/>
    </xf>
    <xf numFmtId="49" fontId="88" fillId="0" borderId="18" xfId="0" applyNumberFormat="1" applyFont="1" applyFill="1" applyBorder="1" applyAlignment="1">
      <alignment horizontal="center" vertical="center" wrapText="1"/>
    </xf>
    <xf numFmtId="0" fontId="88" fillId="0" borderId="19" xfId="0" applyFont="1" applyFill="1" applyBorder="1" applyAlignment="1">
      <alignment horizontal="center" vertical="center" wrapText="1"/>
    </xf>
    <xf numFmtId="0" fontId="88" fillId="0" borderId="20" xfId="0" applyFont="1" applyFill="1" applyBorder="1" applyAlignment="1">
      <alignment horizontal="center" vertical="center" wrapText="1"/>
    </xf>
    <xf numFmtId="0" fontId="86" fillId="0" borderId="21" xfId="0" applyFont="1" applyBorder="1" applyAlignment="1">
      <alignment vertical="center" wrapText="1"/>
    </xf>
    <xf numFmtId="164" fontId="86" fillId="0" borderId="21" xfId="0" applyNumberFormat="1" applyFont="1" applyBorder="1" applyAlignment="1">
      <alignment vertical="center" wrapText="1"/>
    </xf>
    <xf numFmtId="49" fontId="86" fillId="0" borderId="22" xfId="0" applyNumberFormat="1" applyFont="1" applyBorder="1" applyAlignment="1">
      <alignment vertical="center" wrapText="1"/>
    </xf>
    <xf numFmtId="4" fontId="86" fillId="0" borderId="23" xfId="0" applyNumberFormat="1" applyFont="1" applyBorder="1" applyAlignment="1">
      <alignment vertical="center" wrapText="1"/>
    </xf>
    <xf numFmtId="0" fontId="86" fillId="0" borderId="10" xfId="0" applyFont="1" applyBorder="1" applyAlignment="1">
      <alignment vertical="center" wrapText="1"/>
    </xf>
    <xf numFmtId="164" fontId="86" fillId="0" borderId="10" xfId="0" applyNumberFormat="1" applyFont="1" applyBorder="1" applyAlignment="1">
      <alignment vertical="center" wrapText="1"/>
    </xf>
    <xf numFmtId="49" fontId="86" fillId="0" borderId="24" xfId="0" applyNumberFormat="1" applyFont="1" applyBorder="1" applyAlignment="1">
      <alignment vertical="center" wrapText="1"/>
    </xf>
    <xf numFmtId="4" fontId="86" fillId="0" borderId="25" xfId="0" applyNumberFormat="1" applyFont="1" applyBorder="1" applyAlignment="1">
      <alignment vertical="center" wrapText="1"/>
    </xf>
    <xf numFmtId="0" fontId="88" fillId="39" borderId="26" xfId="0" applyFont="1" applyFill="1" applyBorder="1" applyAlignment="1">
      <alignment vertical="center" wrapText="1"/>
    </xf>
    <xf numFmtId="0" fontId="88" fillId="39" borderId="10" xfId="0" applyFont="1" applyFill="1" applyBorder="1" applyAlignment="1">
      <alignment vertical="center" wrapText="1"/>
    </xf>
    <xf numFmtId="164" fontId="86" fillId="39" borderId="10" xfId="0" applyNumberFormat="1" applyFont="1" applyFill="1" applyBorder="1" applyAlignment="1">
      <alignment vertical="center" wrapText="1"/>
    </xf>
    <xf numFmtId="49" fontId="88" fillId="39" borderId="24" xfId="0" applyNumberFormat="1" applyFont="1" applyFill="1" applyBorder="1" applyAlignment="1">
      <alignment vertical="center" wrapText="1"/>
    </xf>
    <xf numFmtId="4" fontId="86" fillId="40" borderId="25" xfId="0" applyNumberFormat="1" applyFont="1" applyFill="1" applyBorder="1" applyAlignment="1">
      <alignment vertical="center" wrapText="1"/>
    </xf>
    <xf numFmtId="0" fontId="88" fillId="39" borderId="27" xfId="0" applyFont="1" applyFill="1" applyBorder="1" applyAlignment="1">
      <alignment vertical="center" wrapText="1"/>
    </xf>
    <xf numFmtId="0" fontId="88" fillId="39" borderId="28" xfId="0" applyFont="1" applyFill="1" applyBorder="1" applyAlignment="1">
      <alignment vertical="center" wrapText="1"/>
    </xf>
    <xf numFmtId="164" fontId="86" fillId="39" borderId="28" xfId="0" applyNumberFormat="1" applyFont="1" applyFill="1" applyBorder="1" applyAlignment="1">
      <alignment vertical="center" wrapText="1"/>
    </xf>
    <xf numFmtId="49" fontId="88" fillId="39" borderId="29" xfId="0" applyNumberFormat="1" applyFont="1" applyFill="1" applyBorder="1" applyAlignment="1">
      <alignment vertical="center" wrapText="1"/>
    </xf>
    <xf numFmtId="0" fontId="88" fillId="39" borderId="16" xfId="0" applyFont="1" applyFill="1" applyBorder="1" applyAlignment="1">
      <alignment vertical="center" wrapText="1"/>
    </xf>
    <xf numFmtId="0" fontId="88" fillId="39" borderId="17" xfId="0" applyFont="1" applyFill="1" applyBorder="1" applyAlignment="1">
      <alignment vertical="center" wrapText="1"/>
    </xf>
    <xf numFmtId="164" fontId="86" fillId="39" borderId="18" xfId="0" applyNumberFormat="1" applyFont="1" applyFill="1" applyBorder="1" applyAlignment="1">
      <alignment vertical="center" wrapText="1"/>
    </xf>
    <xf numFmtId="49" fontId="88" fillId="39" borderId="19" xfId="0" applyNumberFormat="1" applyFont="1" applyFill="1" applyBorder="1" applyAlignment="1">
      <alignment vertical="center" wrapText="1"/>
    </xf>
    <xf numFmtId="0" fontId="88" fillId="0" borderId="0" xfId="0" applyFont="1" applyFill="1" applyBorder="1" applyAlignment="1">
      <alignment vertical="center" wrapText="1"/>
    </xf>
    <xf numFmtId="0" fontId="13" fillId="0" borderId="0" xfId="76" applyFont="1">
      <alignment/>
      <protection/>
    </xf>
    <xf numFmtId="10" fontId="7" fillId="0" borderId="0" xfId="76" applyNumberFormat="1" applyFont="1">
      <alignment/>
      <protection/>
    </xf>
    <xf numFmtId="164" fontId="86" fillId="0" borderId="0" xfId="0" applyNumberFormat="1" applyFont="1" applyAlignment="1">
      <alignment vertical="center" wrapText="1"/>
    </xf>
    <xf numFmtId="0" fontId="8" fillId="0" borderId="0" xfId="68" applyNumberFormat="1" applyFont="1" applyFill="1" applyBorder="1" applyAlignment="1">
      <alignment vertical="center" wrapText="1" readingOrder="1"/>
      <protection/>
    </xf>
    <xf numFmtId="0" fontId="5" fillId="0" borderId="0" xfId="72" applyFont="1" applyFill="1" applyBorder="1" applyAlignment="1">
      <alignment vertical="center" wrapText="1"/>
      <protection/>
    </xf>
    <xf numFmtId="0" fontId="10" fillId="0" borderId="0" xfId="68" applyNumberFormat="1" applyFont="1" applyFill="1" applyBorder="1" applyAlignment="1">
      <alignment horizontal="center" vertical="center" wrapText="1" readingOrder="1"/>
      <protection/>
    </xf>
    <xf numFmtId="0" fontId="11" fillId="0" borderId="0" xfId="72" applyFont="1" applyFill="1" applyBorder="1" applyAlignment="1">
      <alignment horizontal="center" vertical="center" wrapText="1" readingOrder="1"/>
      <protection/>
    </xf>
    <xf numFmtId="0" fontId="12" fillId="0" borderId="0" xfId="0" applyFont="1" applyAlignment="1">
      <alignment horizontal="center" vertical="center" wrapText="1" readingOrder="1"/>
    </xf>
    <xf numFmtId="0" fontId="89" fillId="35" borderId="10" xfId="0" applyFont="1" applyFill="1" applyBorder="1" applyAlignment="1">
      <alignment horizontal="left" vertical="center" wrapText="1" readingOrder="1"/>
    </xf>
    <xf numFmtId="0" fontId="83" fillId="35" borderId="10" xfId="0" applyFont="1" applyFill="1" applyBorder="1" applyAlignment="1">
      <alignment horizontal="left" vertical="center" wrapText="1" readingOrder="1"/>
    </xf>
    <xf numFmtId="0" fontId="3" fillId="0" borderId="0" xfId="76" applyFont="1" applyAlignment="1">
      <alignment horizontal="left"/>
      <protection/>
    </xf>
    <xf numFmtId="0" fontId="22" fillId="0" borderId="0" xfId="76" applyFont="1" applyAlignment="1">
      <alignment horizontal="center"/>
      <protection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172" fontId="8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89" fillId="0" borderId="0" xfId="0" applyFont="1" applyAlignment="1">
      <alignment horizontal="center" vertical="center" wrapText="1"/>
    </xf>
    <xf numFmtId="0" fontId="22" fillId="0" borderId="0" xfId="76" applyFont="1" applyAlignment="1">
      <alignment horizontal="center" wrapText="1"/>
      <protection/>
    </xf>
    <xf numFmtId="10" fontId="21" fillId="0" borderId="0" xfId="76" applyNumberFormat="1" applyFont="1" applyAlignment="1">
      <alignment horizontal="center"/>
      <protection/>
    </xf>
    <xf numFmtId="0" fontId="13" fillId="0" borderId="0" xfId="76" applyFont="1" applyAlignment="1">
      <alignment/>
      <protection/>
    </xf>
    <xf numFmtId="0" fontId="0" fillId="0" borderId="0" xfId="0" applyAlignment="1">
      <alignment/>
    </xf>
    <xf numFmtId="164" fontId="86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88" fillId="0" borderId="0" xfId="0" applyFont="1" applyFill="1" applyBorder="1" applyAlignment="1">
      <alignment vertical="center" wrapText="1"/>
    </xf>
    <xf numFmtId="0" fontId="86" fillId="0" borderId="31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86" fillId="0" borderId="26" xfId="0" applyFont="1" applyBorder="1" applyAlignment="1">
      <alignment vertical="center" wrapText="1"/>
    </xf>
    <xf numFmtId="0" fontId="0" fillId="0" borderId="26" xfId="0" applyBorder="1" applyAlignment="1">
      <alignment/>
    </xf>
    <xf numFmtId="0" fontId="86" fillId="0" borderId="0" xfId="0" applyFont="1" applyAlignment="1">
      <alignment vertical="center" wrapText="1"/>
    </xf>
    <xf numFmtId="0" fontId="90" fillId="0" borderId="0" xfId="0" applyFont="1" applyAlignment="1">
      <alignment horizontal="center" vertical="center" wrapText="1"/>
    </xf>
    <xf numFmtId="0" fontId="87" fillId="39" borderId="31" xfId="0" applyFont="1" applyFill="1" applyBorder="1" applyAlignment="1">
      <alignment horizontal="center" vertical="center" wrapText="1"/>
    </xf>
    <xf numFmtId="0" fontId="87" fillId="39" borderId="32" xfId="0" applyFont="1" applyFill="1" applyBorder="1" applyAlignment="1">
      <alignment horizontal="center" vertical="center" wrapText="1"/>
    </xf>
    <xf numFmtId="0" fontId="87" fillId="39" borderId="21" xfId="0" applyFont="1" applyFill="1" applyBorder="1" applyAlignment="1">
      <alignment horizontal="center" vertical="center" wrapText="1"/>
    </xf>
    <xf numFmtId="0" fontId="87" fillId="39" borderId="33" xfId="0" applyFont="1" applyFill="1" applyBorder="1" applyAlignment="1">
      <alignment horizontal="center" vertical="center" wrapText="1"/>
    </xf>
    <xf numFmtId="0" fontId="91" fillId="0" borderId="34" xfId="0" applyFont="1" applyBorder="1" applyAlignment="1">
      <alignment/>
    </xf>
    <xf numFmtId="0" fontId="0" fillId="0" borderId="35" xfId="0" applyBorder="1" applyAlignment="1">
      <alignment/>
    </xf>
  </cellXfs>
  <cellStyles count="76">
    <cellStyle name="Normal" xfId="0"/>
    <cellStyle name="_Gospodarka mieszkaniowa" xfId="15"/>
    <cellStyle name="_PERSONAL" xfId="16"/>
    <cellStyle name="_PERSONAL_1" xfId="17"/>
    <cellStyle name="_PERSONAL_1_dialKartaDziałkiczI (2)" xfId="18"/>
    <cellStyle name="_PERSONAL_1_dialTabelaIDSP (2)" xfId="19"/>
    <cellStyle name="_PERSONAL_1_dialTabelaIIAIWO (2)" xfId="20"/>
    <cellStyle name="_PERSONAL_1_EDUKACJA" xfId="21"/>
    <cellStyle name="_PERSONAL_1_Tabela wskaźników" xfId="22"/>
    <cellStyle name="_PERSONAL_1_Zeszyt3" xfId="23"/>
    <cellStyle name="20% - akcent 1" xfId="24"/>
    <cellStyle name="20% - akcent 2" xfId="25"/>
    <cellStyle name="20% - akcent 3" xfId="26"/>
    <cellStyle name="20% - akcent 4" xfId="27"/>
    <cellStyle name="20% - akcent 5" xfId="28"/>
    <cellStyle name="20% - akcent 6" xfId="29"/>
    <cellStyle name="40% - akcent 1" xfId="30"/>
    <cellStyle name="40% - akcent 2" xfId="31"/>
    <cellStyle name="40% - akcent 3" xfId="32"/>
    <cellStyle name="40% - akcent 4" xfId="33"/>
    <cellStyle name="40% - akcent 5" xfId="34"/>
    <cellStyle name="40% - akcent 6" xfId="35"/>
    <cellStyle name="60% - akcent 1" xfId="36"/>
    <cellStyle name="60% - akcent 2" xfId="37"/>
    <cellStyle name="60% - akcent 3" xfId="38"/>
    <cellStyle name="60% - akcent 4" xfId="39"/>
    <cellStyle name="60% - akcent 5" xfId="40"/>
    <cellStyle name="60% - akcent 6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Comma [0]_laroux" xfId="48"/>
    <cellStyle name="Comma_laroux" xfId="49"/>
    <cellStyle name="Currency [0]_laroux" xfId="50"/>
    <cellStyle name="Currency_laroux" xfId="51"/>
    <cellStyle name="Dane wejściowe" xfId="52"/>
    <cellStyle name="Dane wyjściowe" xfId="53"/>
    <cellStyle name="Dobre" xfId="54"/>
    <cellStyle name="Comma" xfId="55"/>
    <cellStyle name="Comma [0]" xfId="56"/>
    <cellStyle name="Komórka danych — PerformancePoint" xfId="57"/>
    <cellStyle name="Komórka danych — PerformancePoint 2" xfId="58"/>
    <cellStyle name="Komórka połączona" xfId="59"/>
    <cellStyle name="Komórka wprowadzania danych — PerformancePoint" xfId="60"/>
    <cellStyle name="Komórka wprowadzania danych — PerformancePoint 2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ne" xfId="67"/>
    <cellStyle name="Normal" xfId="68"/>
    <cellStyle name="normální_laroux" xfId="69"/>
    <cellStyle name="Normalny 2" xfId="70"/>
    <cellStyle name="Normalny 2 2" xfId="71"/>
    <cellStyle name="Normalny 3" xfId="72"/>
    <cellStyle name="Normalny 3 2" xfId="73"/>
    <cellStyle name="Normalny 4" xfId="74"/>
    <cellStyle name="Normalny 5" xfId="75"/>
    <cellStyle name="Normalny_Wzory_projekt_2007" xfId="76"/>
    <cellStyle name="Obliczenia" xfId="77"/>
    <cellStyle name="Percent" xfId="78"/>
    <cellStyle name="Procentowy 2" xfId="79"/>
    <cellStyle name="Procentowy 3" xfId="80"/>
    <cellStyle name="Styl 1" xfId="81"/>
    <cellStyle name="Suma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Złe" xfId="89"/>
  </cellStyles>
  <dxfs count="25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cieszko\AppData\Local\Microsoft\Windows\Temporary%20Internet%20Files\Content.Outlook\2G5RIZ10\Muzy%20wykonanie%20za%20I%20p&#243;&#322;rocz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ytucja"/>
      <sheetName val="Zatrudnienie"/>
      <sheetName val="Część opisowa"/>
      <sheetName val="Cześć merytoryczna"/>
    </sheetNames>
    <sheetDataSet>
      <sheetData sheetId="0">
        <row r="72">
          <cell r="E72">
            <v>0</v>
          </cell>
        </row>
        <row r="83">
          <cell r="E83" t="str">
            <v/>
          </cell>
        </row>
        <row r="84">
          <cell r="E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PageLayoutView="0" workbookViewId="0" topLeftCell="A1">
      <selection activeCell="L9" sqref="L9"/>
    </sheetView>
  </sheetViews>
  <sheetFormatPr defaultColWidth="8.796875" defaultRowHeight="14.25"/>
  <cols>
    <col min="1" max="1" width="4.09765625" style="1" customWidth="1"/>
    <col min="2" max="2" width="42.59765625" style="1" customWidth="1"/>
    <col min="3" max="3" width="10.59765625" style="15" customWidth="1"/>
    <col min="4" max="4" width="13.3984375" style="15" customWidth="1"/>
    <col min="5" max="5" width="10.59765625" style="1" customWidth="1"/>
    <col min="6" max="6" width="10.59765625" style="18" customWidth="1"/>
    <col min="7" max="7" width="10.59765625" style="17" customWidth="1"/>
    <col min="8" max="16384" width="9" style="1" customWidth="1"/>
  </cols>
  <sheetData>
    <row r="1" spans="1:7" ht="38.25" customHeight="1">
      <c r="A1" s="202" t="s">
        <v>143</v>
      </c>
      <c r="B1" s="203"/>
      <c r="C1" s="203"/>
      <c r="D1" s="203"/>
      <c r="E1" s="203"/>
      <c r="F1" s="203"/>
      <c r="G1" s="204"/>
    </row>
    <row r="2" spans="1:7" ht="25.5" customHeight="1">
      <c r="A2" s="200" t="s">
        <v>156</v>
      </c>
      <c r="B2" s="200"/>
      <c r="C2" s="200"/>
      <c r="D2" s="200"/>
      <c r="F2" s="1"/>
      <c r="G2" s="21"/>
    </row>
    <row r="3" spans="1:6" ht="27.75" customHeight="1">
      <c r="A3" s="200" t="s">
        <v>155</v>
      </c>
      <c r="B3" s="201"/>
      <c r="C3" s="201"/>
      <c r="D3" s="201"/>
      <c r="E3" s="201"/>
      <c r="F3" s="201"/>
    </row>
    <row r="4" spans="1:7" ht="63.75" customHeight="1">
      <c r="A4" s="30" t="s">
        <v>0</v>
      </c>
      <c r="B4" s="30" t="s">
        <v>1</v>
      </c>
      <c r="C4" s="31" t="s">
        <v>145</v>
      </c>
      <c r="D4" s="31" t="s">
        <v>146</v>
      </c>
      <c r="E4" s="31" t="s">
        <v>147</v>
      </c>
      <c r="F4" s="32" t="s">
        <v>128</v>
      </c>
      <c r="G4" s="32" t="s">
        <v>129</v>
      </c>
    </row>
    <row r="5" spans="1:7" ht="12.75" customHeight="1">
      <c r="A5" s="33">
        <v>1</v>
      </c>
      <c r="B5" s="33">
        <v>2</v>
      </c>
      <c r="C5" s="34">
        <v>3</v>
      </c>
      <c r="D5" s="34">
        <v>4</v>
      </c>
      <c r="E5" s="34">
        <v>5</v>
      </c>
      <c r="F5" s="34">
        <v>6</v>
      </c>
      <c r="G5" s="35">
        <v>7</v>
      </c>
    </row>
    <row r="6" spans="1:7" s="16" customFormat="1" ht="21.75" customHeight="1">
      <c r="A6" s="36">
        <v>0</v>
      </c>
      <c r="B6" s="205" t="s">
        <v>186</v>
      </c>
      <c r="C6" s="206"/>
      <c r="D6" s="206"/>
      <c r="E6" s="206"/>
      <c r="F6" s="206"/>
      <c r="G6" s="206"/>
    </row>
    <row r="7" spans="1:7" s="16" customFormat="1" ht="18" customHeight="1">
      <c r="A7" s="37"/>
      <c r="B7" s="27" t="s">
        <v>87</v>
      </c>
      <c r="C7" s="14"/>
      <c r="D7" s="14"/>
      <c r="E7" s="14"/>
      <c r="F7" s="38" t="e">
        <f>E7/C7</f>
        <v>#DIV/0!</v>
      </c>
      <c r="G7" s="38" t="e">
        <f>E7/D7%</f>
        <v>#DIV/0!</v>
      </c>
    </row>
    <row r="8" spans="1:7" s="16" customFormat="1" ht="18" customHeight="1">
      <c r="A8" s="37"/>
      <c r="B8" s="27" t="s">
        <v>88</v>
      </c>
      <c r="C8" s="14"/>
      <c r="D8" s="14"/>
      <c r="E8" s="14"/>
      <c r="F8" s="38" t="e">
        <f aca="true" t="shared" si="0" ref="F8:F71">E8/C8</f>
        <v>#DIV/0!</v>
      </c>
      <c r="G8" s="38" t="e">
        <f aca="true" t="shared" si="1" ref="G8:G71">E8/D8%</f>
        <v>#DIV/0!</v>
      </c>
    </row>
    <row r="9" spans="1:7" s="16" customFormat="1" ht="18" customHeight="1">
      <c r="A9" s="39" t="s">
        <v>6</v>
      </c>
      <c r="B9" s="27" t="s">
        <v>89</v>
      </c>
      <c r="C9" s="40"/>
      <c r="D9" s="40"/>
      <c r="E9" s="40"/>
      <c r="F9" s="38" t="e">
        <f t="shared" si="0"/>
        <v>#DIV/0!</v>
      </c>
      <c r="G9" s="38" t="e">
        <f t="shared" si="1"/>
        <v>#DIV/0!</v>
      </c>
    </row>
    <row r="10" spans="1:7" s="16" customFormat="1" ht="18" customHeight="1">
      <c r="A10" s="20"/>
      <c r="B10" s="20" t="s">
        <v>90</v>
      </c>
      <c r="C10" s="41"/>
      <c r="D10" s="41"/>
      <c r="E10" s="41"/>
      <c r="F10" s="38" t="e">
        <f t="shared" si="0"/>
        <v>#DIV/0!</v>
      </c>
      <c r="G10" s="38" t="e">
        <f t="shared" si="1"/>
        <v>#DIV/0!</v>
      </c>
    </row>
    <row r="11" spans="1:7" s="16" customFormat="1" ht="18" customHeight="1">
      <c r="A11" s="20"/>
      <c r="B11" s="20" t="s">
        <v>89</v>
      </c>
      <c r="C11" s="41"/>
      <c r="D11" s="41"/>
      <c r="E11" s="41"/>
      <c r="F11" s="38" t="e">
        <f t="shared" si="0"/>
        <v>#DIV/0!</v>
      </c>
      <c r="G11" s="38" t="e">
        <f t="shared" si="1"/>
        <v>#DIV/0!</v>
      </c>
    </row>
    <row r="12" spans="1:8" ht="21.75" customHeight="1">
      <c r="A12" s="42" t="s">
        <v>2</v>
      </c>
      <c r="B12" s="43" t="s">
        <v>3</v>
      </c>
      <c r="C12" s="44">
        <f>+C13+C18+C24+C29+C33+C34+C35</f>
        <v>0</v>
      </c>
      <c r="D12" s="44">
        <f>+D13+D18+D24+D29+D33+D34+D35</f>
        <v>0</v>
      </c>
      <c r="E12" s="44">
        <f>+E13+E18+E24+E29+E33+E34+E35</f>
        <v>0</v>
      </c>
      <c r="F12" s="161" t="e">
        <f t="shared" si="0"/>
        <v>#DIV/0!</v>
      </c>
      <c r="G12" s="161" t="e">
        <f t="shared" si="1"/>
        <v>#DIV/0!</v>
      </c>
      <c r="H12" s="2"/>
    </row>
    <row r="13" spans="1:7" ht="18" customHeight="1">
      <c r="A13" s="45" t="s">
        <v>4</v>
      </c>
      <c r="B13" s="46" t="s">
        <v>5</v>
      </c>
      <c r="C13" s="47">
        <f>SUM(C14:C17)</f>
        <v>0</v>
      </c>
      <c r="D13" s="47">
        <f>SUM(D14:D17)</f>
        <v>0</v>
      </c>
      <c r="E13" s="47">
        <f>SUM(E14:E17)</f>
        <v>0</v>
      </c>
      <c r="F13" s="38" t="e">
        <f t="shared" si="0"/>
        <v>#DIV/0!</v>
      </c>
      <c r="G13" s="38" t="e">
        <f t="shared" si="1"/>
        <v>#DIV/0!</v>
      </c>
    </row>
    <row r="14" spans="1:7" ht="18" customHeight="1">
      <c r="A14" s="3" t="s">
        <v>6</v>
      </c>
      <c r="B14" s="3" t="s">
        <v>7</v>
      </c>
      <c r="C14" s="48"/>
      <c r="D14" s="49"/>
      <c r="E14" s="48"/>
      <c r="F14" s="38" t="e">
        <f t="shared" si="0"/>
        <v>#DIV/0!</v>
      </c>
      <c r="G14" s="38" t="e">
        <f t="shared" si="1"/>
        <v>#DIV/0!</v>
      </c>
    </row>
    <row r="15" spans="1:7" ht="18" customHeight="1">
      <c r="A15" s="3" t="s">
        <v>6</v>
      </c>
      <c r="B15" s="3" t="s">
        <v>8</v>
      </c>
      <c r="C15" s="48"/>
      <c r="D15" s="49"/>
      <c r="E15" s="48"/>
      <c r="F15" s="38" t="e">
        <f t="shared" si="0"/>
        <v>#DIV/0!</v>
      </c>
      <c r="G15" s="38" t="e">
        <f t="shared" si="1"/>
        <v>#DIV/0!</v>
      </c>
    </row>
    <row r="16" spans="1:7" ht="18" customHeight="1">
      <c r="A16" s="3" t="s">
        <v>6</v>
      </c>
      <c r="B16" s="3" t="s">
        <v>9</v>
      </c>
      <c r="C16" s="48"/>
      <c r="D16" s="49"/>
      <c r="E16" s="48"/>
      <c r="F16" s="38" t="e">
        <f t="shared" si="0"/>
        <v>#DIV/0!</v>
      </c>
      <c r="G16" s="38" t="e">
        <f t="shared" si="1"/>
        <v>#DIV/0!</v>
      </c>
    </row>
    <row r="17" spans="1:7" ht="18" customHeight="1">
      <c r="A17" s="3" t="s">
        <v>6</v>
      </c>
      <c r="B17" s="3" t="s">
        <v>10</v>
      </c>
      <c r="C17" s="48"/>
      <c r="D17" s="49"/>
      <c r="E17" s="48"/>
      <c r="F17" s="38" t="e">
        <f t="shared" si="0"/>
        <v>#DIV/0!</v>
      </c>
      <c r="G17" s="38" t="e">
        <f t="shared" si="1"/>
        <v>#DIV/0!</v>
      </c>
    </row>
    <row r="18" spans="1:7" ht="18" customHeight="1">
      <c r="A18" s="45" t="s">
        <v>11</v>
      </c>
      <c r="B18" s="46" t="s">
        <v>12</v>
      </c>
      <c r="C18" s="47">
        <f>SUM(C19:C23)</f>
        <v>0</v>
      </c>
      <c r="D18" s="47">
        <f>SUM(D19:D23)</f>
        <v>0</v>
      </c>
      <c r="E18" s="47">
        <f>SUM(E19:E23)</f>
        <v>0</v>
      </c>
      <c r="F18" s="38" t="e">
        <f t="shared" si="0"/>
        <v>#DIV/0!</v>
      </c>
      <c r="G18" s="38" t="e">
        <f t="shared" si="1"/>
        <v>#DIV/0!</v>
      </c>
    </row>
    <row r="19" spans="1:7" ht="18" customHeight="1">
      <c r="A19" s="3" t="s">
        <v>6</v>
      </c>
      <c r="B19" s="3" t="s">
        <v>14</v>
      </c>
      <c r="C19" s="48"/>
      <c r="D19" s="50"/>
      <c r="E19" s="48"/>
      <c r="F19" s="38" t="e">
        <f t="shared" si="0"/>
        <v>#DIV/0!</v>
      </c>
      <c r="G19" s="38" t="e">
        <f t="shared" si="1"/>
        <v>#DIV/0!</v>
      </c>
    </row>
    <row r="20" spans="1:7" ht="18" customHeight="1">
      <c r="A20" s="3"/>
      <c r="B20" s="3" t="s">
        <v>13</v>
      </c>
      <c r="C20" s="48"/>
      <c r="D20" s="50"/>
      <c r="E20" s="48"/>
      <c r="F20" s="38" t="e">
        <f t="shared" si="0"/>
        <v>#DIV/0!</v>
      </c>
      <c r="G20" s="38" t="e">
        <f t="shared" si="1"/>
        <v>#DIV/0!</v>
      </c>
    </row>
    <row r="21" spans="1:7" ht="18" customHeight="1">
      <c r="A21" s="3" t="s">
        <v>6</v>
      </c>
      <c r="B21" s="3" t="s">
        <v>15</v>
      </c>
      <c r="C21" s="48"/>
      <c r="D21" s="50"/>
      <c r="E21" s="48"/>
      <c r="F21" s="38" t="e">
        <f t="shared" si="0"/>
        <v>#DIV/0!</v>
      </c>
      <c r="G21" s="38" t="e">
        <f t="shared" si="1"/>
        <v>#DIV/0!</v>
      </c>
    </row>
    <row r="22" spans="1:7" ht="18" customHeight="1">
      <c r="A22" s="3" t="s">
        <v>6</v>
      </c>
      <c r="B22" s="3" t="s">
        <v>16</v>
      </c>
      <c r="C22" s="48"/>
      <c r="D22" s="50"/>
      <c r="E22" s="48"/>
      <c r="F22" s="38" t="e">
        <f t="shared" si="0"/>
        <v>#DIV/0!</v>
      </c>
      <c r="G22" s="38" t="e">
        <f t="shared" si="1"/>
        <v>#DIV/0!</v>
      </c>
    </row>
    <row r="23" spans="1:7" ht="18" customHeight="1">
      <c r="A23" s="3" t="s">
        <v>6</v>
      </c>
      <c r="B23" s="3" t="s">
        <v>17</v>
      </c>
      <c r="C23" s="48"/>
      <c r="D23" s="50"/>
      <c r="E23" s="48"/>
      <c r="F23" s="38" t="e">
        <f t="shared" si="0"/>
        <v>#DIV/0!</v>
      </c>
      <c r="G23" s="38" t="e">
        <f t="shared" si="1"/>
        <v>#DIV/0!</v>
      </c>
    </row>
    <row r="24" spans="1:7" ht="30" customHeight="1">
      <c r="A24" s="45" t="s">
        <v>18</v>
      </c>
      <c r="B24" s="46" t="s">
        <v>19</v>
      </c>
      <c r="C24" s="47">
        <f>SUM(C25:C28)</f>
        <v>0</v>
      </c>
      <c r="D24" s="47">
        <f>SUM(D25:D28)</f>
        <v>0</v>
      </c>
      <c r="E24" s="47">
        <f>SUM(E25:E28)</f>
        <v>0</v>
      </c>
      <c r="F24" s="38" t="e">
        <f t="shared" si="0"/>
        <v>#DIV/0!</v>
      </c>
      <c r="G24" s="38" t="e">
        <f t="shared" si="1"/>
        <v>#DIV/0!</v>
      </c>
    </row>
    <row r="25" spans="1:7" ht="18" customHeight="1">
      <c r="A25" s="3" t="s">
        <v>6</v>
      </c>
      <c r="B25" s="3" t="s">
        <v>20</v>
      </c>
      <c r="C25" s="48"/>
      <c r="D25" s="49"/>
      <c r="E25" s="48"/>
      <c r="F25" s="38" t="e">
        <f t="shared" si="0"/>
        <v>#DIV/0!</v>
      </c>
      <c r="G25" s="38" t="e">
        <f t="shared" si="1"/>
        <v>#DIV/0!</v>
      </c>
    </row>
    <row r="26" spans="1:7" ht="18" customHeight="1">
      <c r="A26" s="3" t="s">
        <v>6</v>
      </c>
      <c r="B26" s="3" t="s">
        <v>15</v>
      </c>
      <c r="C26" s="48"/>
      <c r="D26" s="49"/>
      <c r="E26" s="48"/>
      <c r="F26" s="38" t="e">
        <f t="shared" si="0"/>
        <v>#DIV/0!</v>
      </c>
      <c r="G26" s="38" t="e">
        <f t="shared" si="1"/>
        <v>#DIV/0!</v>
      </c>
    </row>
    <row r="27" spans="1:7" ht="18" customHeight="1">
      <c r="A27" s="3" t="s">
        <v>6</v>
      </c>
      <c r="B27" s="3" t="s">
        <v>16</v>
      </c>
      <c r="C27" s="48"/>
      <c r="D27" s="49"/>
      <c r="E27" s="48"/>
      <c r="F27" s="38" t="e">
        <f t="shared" si="0"/>
        <v>#DIV/0!</v>
      </c>
      <c r="G27" s="38" t="e">
        <f t="shared" si="1"/>
        <v>#DIV/0!</v>
      </c>
    </row>
    <row r="28" spans="1:7" ht="18" customHeight="1">
      <c r="A28" s="3" t="s">
        <v>6</v>
      </c>
      <c r="B28" s="3" t="s">
        <v>17</v>
      </c>
      <c r="C28" s="48"/>
      <c r="D28" s="49"/>
      <c r="E28" s="48"/>
      <c r="F28" s="38" t="e">
        <f t="shared" si="0"/>
        <v>#DIV/0!</v>
      </c>
      <c r="G28" s="38" t="e">
        <f t="shared" si="1"/>
        <v>#DIV/0!</v>
      </c>
    </row>
    <row r="29" spans="1:7" ht="18" customHeight="1">
      <c r="A29" s="45" t="s">
        <v>21</v>
      </c>
      <c r="B29" s="46" t="s">
        <v>22</v>
      </c>
      <c r="C29" s="47">
        <f>SUM(C30:C32)</f>
        <v>0</v>
      </c>
      <c r="D29" s="47">
        <f>SUM(D30:D32)</f>
        <v>0</v>
      </c>
      <c r="E29" s="47">
        <f>SUM(E30:E32)</f>
        <v>0</v>
      </c>
      <c r="F29" s="38" t="e">
        <f t="shared" si="0"/>
        <v>#DIV/0!</v>
      </c>
      <c r="G29" s="38" t="e">
        <f t="shared" si="1"/>
        <v>#DIV/0!</v>
      </c>
    </row>
    <row r="30" spans="1:7" ht="18" customHeight="1">
      <c r="A30" s="3" t="s">
        <v>6</v>
      </c>
      <c r="B30" s="3" t="s">
        <v>15</v>
      </c>
      <c r="C30" s="48"/>
      <c r="D30" s="50"/>
      <c r="E30" s="48"/>
      <c r="F30" s="38" t="e">
        <f t="shared" si="0"/>
        <v>#DIV/0!</v>
      </c>
      <c r="G30" s="38" t="e">
        <f t="shared" si="1"/>
        <v>#DIV/0!</v>
      </c>
    </row>
    <row r="31" spans="1:7" ht="18" customHeight="1">
      <c r="A31" s="3" t="s">
        <v>6</v>
      </c>
      <c r="B31" s="3" t="s">
        <v>23</v>
      </c>
      <c r="C31" s="48"/>
      <c r="D31" s="50"/>
      <c r="E31" s="48"/>
      <c r="F31" s="38" t="e">
        <f t="shared" si="0"/>
        <v>#DIV/0!</v>
      </c>
      <c r="G31" s="38" t="e">
        <f t="shared" si="1"/>
        <v>#DIV/0!</v>
      </c>
    </row>
    <row r="32" spans="1:7" ht="18" customHeight="1">
      <c r="A32" s="3" t="s">
        <v>6</v>
      </c>
      <c r="B32" s="3" t="s">
        <v>17</v>
      </c>
      <c r="C32" s="48"/>
      <c r="D32" s="50"/>
      <c r="E32" s="48"/>
      <c r="F32" s="38" t="e">
        <f t="shared" si="0"/>
        <v>#DIV/0!</v>
      </c>
      <c r="G32" s="38" t="e">
        <f t="shared" si="1"/>
        <v>#DIV/0!</v>
      </c>
    </row>
    <row r="33" spans="1:7" ht="30" customHeight="1">
      <c r="A33" s="45" t="s">
        <v>24</v>
      </c>
      <c r="B33" s="46" t="s">
        <v>25</v>
      </c>
      <c r="C33" s="51"/>
      <c r="D33" s="52"/>
      <c r="E33" s="51"/>
      <c r="F33" s="38" t="e">
        <f t="shared" si="0"/>
        <v>#DIV/0!</v>
      </c>
      <c r="G33" s="38" t="e">
        <f t="shared" si="1"/>
        <v>#DIV/0!</v>
      </c>
    </row>
    <row r="34" spans="1:7" ht="18" customHeight="1">
      <c r="A34" s="45" t="s">
        <v>26</v>
      </c>
      <c r="B34" s="46" t="s">
        <v>27</v>
      </c>
      <c r="C34" s="51"/>
      <c r="D34" s="52"/>
      <c r="E34" s="51"/>
      <c r="F34" s="38" t="e">
        <f t="shared" si="0"/>
        <v>#DIV/0!</v>
      </c>
      <c r="G34" s="38" t="e">
        <f t="shared" si="1"/>
        <v>#DIV/0!</v>
      </c>
    </row>
    <row r="35" spans="1:7" ht="18" customHeight="1">
      <c r="A35" s="45" t="s">
        <v>28</v>
      </c>
      <c r="B35" s="46" t="s">
        <v>29</v>
      </c>
      <c r="C35" s="51"/>
      <c r="D35" s="52"/>
      <c r="E35" s="51"/>
      <c r="F35" s="38" t="e">
        <f t="shared" si="0"/>
        <v>#DIV/0!</v>
      </c>
      <c r="G35" s="38" t="e">
        <f t="shared" si="1"/>
        <v>#DIV/0!</v>
      </c>
    </row>
    <row r="36" spans="1:7" ht="21.75" customHeight="1">
      <c r="A36" s="42" t="s">
        <v>30</v>
      </c>
      <c r="B36" s="43" t="s">
        <v>31</v>
      </c>
      <c r="C36" s="44">
        <f>C37+C69+C70</f>
        <v>0</v>
      </c>
      <c r="D36" s="44">
        <f>D37+D69+D70</f>
        <v>0</v>
      </c>
      <c r="E36" s="44">
        <f>E37+E69+E70</f>
        <v>0</v>
      </c>
      <c r="F36" s="161" t="e">
        <f t="shared" si="0"/>
        <v>#DIV/0!</v>
      </c>
      <c r="G36" s="161" t="e">
        <f t="shared" si="1"/>
        <v>#DIV/0!</v>
      </c>
    </row>
    <row r="37" spans="1:7" ht="18" customHeight="1">
      <c r="A37" s="45" t="s">
        <v>4</v>
      </c>
      <c r="B37" s="46" t="s">
        <v>32</v>
      </c>
      <c r="C37" s="47">
        <f>+C38+C39+C40+C48+C56+C61+C65+C68</f>
        <v>0</v>
      </c>
      <c r="D37" s="47">
        <f>+D38+D39+D40+D48+D56+D61+D65+D68</f>
        <v>0</v>
      </c>
      <c r="E37" s="47">
        <f>+E38+E39+E40+E48+E56+E61+E65+E68</f>
        <v>0</v>
      </c>
      <c r="F37" s="38" t="e">
        <f t="shared" si="0"/>
        <v>#DIV/0!</v>
      </c>
      <c r="G37" s="38" t="e">
        <f t="shared" si="1"/>
        <v>#DIV/0!</v>
      </c>
    </row>
    <row r="38" spans="1:7" ht="18" customHeight="1">
      <c r="A38" s="53" t="s">
        <v>6</v>
      </c>
      <c r="B38" s="54" t="s">
        <v>33</v>
      </c>
      <c r="C38" s="51"/>
      <c r="D38" s="52"/>
      <c r="E38" s="51"/>
      <c r="F38" s="38" t="e">
        <f t="shared" si="0"/>
        <v>#DIV/0!</v>
      </c>
      <c r="G38" s="38" t="e">
        <f t="shared" si="1"/>
        <v>#DIV/0!</v>
      </c>
    </row>
    <row r="39" spans="1:7" ht="18" customHeight="1">
      <c r="A39" s="53" t="s">
        <v>6</v>
      </c>
      <c r="B39" s="54" t="s">
        <v>34</v>
      </c>
      <c r="C39" s="51"/>
      <c r="D39" s="52"/>
      <c r="E39" s="51"/>
      <c r="F39" s="38" t="e">
        <f t="shared" si="0"/>
        <v>#DIV/0!</v>
      </c>
      <c r="G39" s="38" t="e">
        <f t="shared" si="1"/>
        <v>#DIV/0!</v>
      </c>
    </row>
    <row r="40" spans="1:7" ht="18" customHeight="1">
      <c r="A40" s="53" t="s">
        <v>6</v>
      </c>
      <c r="B40" s="54" t="s">
        <v>35</v>
      </c>
      <c r="C40" s="47">
        <f>SUM(C41:C47)</f>
        <v>0</v>
      </c>
      <c r="D40" s="47">
        <f>SUM(D41:D47)</f>
        <v>0</v>
      </c>
      <c r="E40" s="47">
        <f>SUM(E41:E47)</f>
        <v>0</v>
      </c>
      <c r="F40" s="38" t="e">
        <f t="shared" si="0"/>
        <v>#DIV/0!</v>
      </c>
      <c r="G40" s="38" t="e">
        <f t="shared" si="1"/>
        <v>#DIV/0!</v>
      </c>
    </row>
    <row r="41" spans="1:7" ht="18" customHeight="1">
      <c r="A41" s="33" t="s">
        <v>6</v>
      </c>
      <c r="B41" s="3" t="s">
        <v>36</v>
      </c>
      <c r="C41" s="48"/>
      <c r="D41" s="49"/>
      <c r="E41" s="48"/>
      <c r="F41" s="38" t="e">
        <f t="shared" si="0"/>
        <v>#DIV/0!</v>
      </c>
      <c r="G41" s="38" t="e">
        <f t="shared" si="1"/>
        <v>#DIV/0!</v>
      </c>
    </row>
    <row r="42" spans="1:7" ht="18" customHeight="1">
      <c r="A42" s="33" t="s">
        <v>6</v>
      </c>
      <c r="B42" s="3" t="s">
        <v>37</v>
      </c>
      <c r="C42" s="48"/>
      <c r="D42" s="49"/>
      <c r="E42" s="48"/>
      <c r="F42" s="38" t="e">
        <f t="shared" si="0"/>
        <v>#DIV/0!</v>
      </c>
      <c r="G42" s="38" t="e">
        <f t="shared" si="1"/>
        <v>#DIV/0!</v>
      </c>
    </row>
    <row r="43" spans="1:7" ht="18" customHeight="1">
      <c r="A43" s="33" t="s">
        <v>6</v>
      </c>
      <c r="B43" s="3" t="s">
        <v>38</v>
      </c>
      <c r="C43" s="48"/>
      <c r="D43" s="49"/>
      <c r="E43" s="48"/>
      <c r="F43" s="38" t="e">
        <f t="shared" si="0"/>
        <v>#DIV/0!</v>
      </c>
      <c r="G43" s="38" t="e">
        <f t="shared" si="1"/>
        <v>#DIV/0!</v>
      </c>
    </row>
    <row r="44" spans="1:7" ht="18" customHeight="1">
      <c r="A44" s="33" t="s">
        <v>6</v>
      </c>
      <c r="B44" s="3" t="s">
        <v>39</v>
      </c>
      <c r="C44" s="48"/>
      <c r="D44" s="49"/>
      <c r="E44" s="48"/>
      <c r="F44" s="38" t="e">
        <f t="shared" si="0"/>
        <v>#DIV/0!</v>
      </c>
      <c r="G44" s="38" t="e">
        <f t="shared" si="1"/>
        <v>#DIV/0!</v>
      </c>
    </row>
    <row r="45" spans="1:7" ht="18" customHeight="1">
      <c r="A45" s="33" t="s">
        <v>6</v>
      </c>
      <c r="B45" s="3" t="s">
        <v>40</v>
      </c>
      <c r="C45" s="48"/>
      <c r="D45" s="49"/>
      <c r="E45" s="48"/>
      <c r="F45" s="38" t="e">
        <f t="shared" si="0"/>
        <v>#DIV/0!</v>
      </c>
      <c r="G45" s="38" t="e">
        <f t="shared" si="1"/>
        <v>#DIV/0!</v>
      </c>
    </row>
    <row r="46" spans="1:7" ht="18" customHeight="1">
      <c r="A46" s="33" t="s">
        <v>6</v>
      </c>
      <c r="B46" s="3" t="s">
        <v>41</v>
      </c>
      <c r="C46" s="48"/>
      <c r="D46" s="49"/>
      <c r="E46" s="48"/>
      <c r="F46" s="38" t="e">
        <f t="shared" si="0"/>
        <v>#DIV/0!</v>
      </c>
      <c r="G46" s="38" t="e">
        <f t="shared" si="1"/>
        <v>#DIV/0!</v>
      </c>
    </row>
    <row r="47" spans="1:7" ht="18" customHeight="1">
      <c r="A47" s="33" t="s">
        <v>6</v>
      </c>
      <c r="B47" s="3" t="s">
        <v>42</v>
      </c>
      <c r="C47" s="48"/>
      <c r="D47" s="49"/>
      <c r="E47" s="48"/>
      <c r="F47" s="38" t="e">
        <f t="shared" si="0"/>
        <v>#DIV/0!</v>
      </c>
      <c r="G47" s="38" t="e">
        <f t="shared" si="1"/>
        <v>#DIV/0!</v>
      </c>
    </row>
    <row r="48" spans="1:7" ht="18" customHeight="1">
      <c r="A48" s="53" t="s">
        <v>6</v>
      </c>
      <c r="B48" s="54" t="s">
        <v>43</v>
      </c>
      <c r="C48" s="47">
        <f>SUM(C49:C55)</f>
        <v>0</v>
      </c>
      <c r="D48" s="47">
        <f>SUM(D49:D55)</f>
        <v>0</v>
      </c>
      <c r="E48" s="47">
        <f>SUM(E49:E55)</f>
        <v>0</v>
      </c>
      <c r="F48" s="38" t="e">
        <f t="shared" si="0"/>
        <v>#DIV/0!</v>
      </c>
      <c r="G48" s="38" t="e">
        <f t="shared" si="1"/>
        <v>#DIV/0!</v>
      </c>
    </row>
    <row r="49" spans="1:7" ht="18" customHeight="1">
      <c r="A49" s="33" t="s">
        <v>6</v>
      </c>
      <c r="B49" s="3" t="s">
        <v>44</v>
      </c>
      <c r="C49" s="48"/>
      <c r="D49" s="50"/>
      <c r="E49" s="48"/>
      <c r="F49" s="38" t="e">
        <f t="shared" si="0"/>
        <v>#DIV/0!</v>
      </c>
      <c r="G49" s="38" t="e">
        <f t="shared" si="1"/>
        <v>#DIV/0!</v>
      </c>
    </row>
    <row r="50" spans="1:7" ht="18" customHeight="1">
      <c r="A50" s="33" t="s">
        <v>6</v>
      </c>
      <c r="B50" s="3" t="s">
        <v>45</v>
      </c>
      <c r="C50" s="48"/>
      <c r="D50" s="50"/>
      <c r="E50" s="48"/>
      <c r="F50" s="38" t="e">
        <f t="shared" si="0"/>
        <v>#DIV/0!</v>
      </c>
      <c r="G50" s="38" t="e">
        <f t="shared" si="1"/>
        <v>#DIV/0!</v>
      </c>
    </row>
    <row r="51" spans="1:7" ht="18" customHeight="1">
      <c r="A51" s="33" t="s">
        <v>6</v>
      </c>
      <c r="B51" s="3" t="s">
        <v>46</v>
      </c>
      <c r="C51" s="48"/>
      <c r="D51" s="50"/>
      <c r="E51" s="48"/>
      <c r="F51" s="38" t="e">
        <f t="shared" si="0"/>
        <v>#DIV/0!</v>
      </c>
      <c r="G51" s="38" t="e">
        <f t="shared" si="1"/>
        <v>#DIV/0!</v>
      </c>
    </row>
    <row r="52" spans="1:7" ht="18" customHeight="1">
      <c r="A52" s="33" t="s">
        <v>6</v>
      </c>
      <c r="B52" s="3" t="s">
        <v>47</v>
      </c>
      <c r="C52" s="48"/>
      <c r="D52" s="50"/>
      <c r="E52" s="48"/>
      <c r="F52" s="38" t="e">
        <f t="shared" si="0"/>
        <v>#DIV/0!</v>
      </c>
      <c r="G52" s="38" t="e">
        <f t="shared" si="1"/>
        <v>#DIV/0!</v>
      </c>
    </row>
    <row r="53" spans="1:7" ht="18" customHeight="1">
      <c r="A53" s="33" t="s">
        <v>6</v>
      </c>
      <c r="B53" s="3" t="s">
        <v>48</v>
      </c>
      <c r="C53" s="48"/>
      <c r="D53" s="50"/>
      <c r="E53" s="48"/>
      <c r="F53" s="38" t="e">
        <f t="shared" si="0"/>
        <v>#DIV/0!</v>
      </c>
      <c r="G53" s="38" t="e">
        <f t="shared" si="1"/>
        <v>#DIV/0!</v>
      </c>
    </row>
    <row r="54" spans="1:7" ht="18" customHeight="1">
      <c r="A54" s="33" t="s">
        <v>6</v>
      </c>
      <c r="B54" s="3" t="s">
        <v>49</v>
      </c>
      <c r="C54" s="48"/>
      <c r="D54" s="50"/>
      <c r="E54" s="48"/>
      <c r="F54" s="38" t="e">
        <f t="shared" si="0"/>
        <v>#DIV/0!</v>
      </c>
      <c r="G54" s="38" t="e">
        <f t="shared" si="1"/>
        <v>#DIV/0!</v>
      </c>
    </row>
    <row r="55" spans="1:7" ht="18" customHeight="1">
      <c r="A55" s="33" t="s">
        <v>6</v>
      </c>
      <c r="B55" s="3" t="s">
        <v>50</v>
      </c>
      <c r="C55" s="48"/>
      <c r="D55" s="50"/>
      <c r="E55" s="48"/>
      <c r="F55" s="38" t="e">
        <f t="shared" si="0"/>
        <v>#DIV/0!</v>
      </c>
      <c r="G55" s="38" t="e">
        <f t="shared" si="1"/>
        <v>#DIV/0!</v>
      </c>
    </row>
    <row r="56" spans="1:7" ht="18" customHeight="1">
      <c r="A56" s="53" t="s">
        <v>6</v>
      </c>
      <c r="B56" s="54" t="s">
        <v>51</v>
      </c>
      <c r="C56" s="47">
        <f>SUM(C57:C60)</f>
        <v>0</v>
      </c>
      <c r="D56" s="47">
        <f>SUM(D57:D60)</f>
        <v>0</v>
      </c>
      <c r="E56" s="47">
        <f>SUM(E57:E60)</f>
        <v>0</v>
      </c>
      <c r="F56" s="38" t="e">
        <f t="shared" si="0"/>
        <v>#DIV/0!</v>
      </c>
      <c r="G56" s="38" t="e">
        <f t="shared" si="1"/>
        <v>#DIV/0!</v>
      </c>
    </row>
    <row r="57" spans="1:7" ht="18" customHeight="1">
      <c r="A57" s="33" t="s">
        <v>6</v>
      </c>
      <c r="B57" s="3" t="s">
        <v>52</v>
      </c>
      <c r="C57" s="48"/>
      <c r="D57" s="50"/>
      <c r="E57" s="48"/>
      <c r="F57" s="38" t="e">
        <f t="shared" si="0"/>
        <v>#DIV/0!</v>
      </c>
      <c r="G57" s="38" t="e">
        <f t="shared" si="1"/>
        <v>#DIV/0!</v>
      </c>
    </row>
    <row r="58" spans="1:7" ht="18" customHeight="1">
      <c r="A58" s="33" t="s">
        <v>6</v>
      </c>
      <c r="B58" s="3" t="s">
        <v>53</v>
      </c>
      <c r="C58" s="48"/>
      <c r="D58" s="50"/>
      <c r="E58" s="48"/>
      <c r="F58" s="38" t="e">
        <f t="shared" si="0"/>
        <v>#DIV/0!</v>
      </c>
      <c r="G58" s="38" t="e">
        <f t="shared" si="1"/>
        <v>#DIV/0!</v>
      </c>
    </row>
    <row r="59" spans="1:7" ht="18" customHeight="1">
      <c r="A59" s="33" t="s">
        <v>6</v>
      </c>
      <c r="B59" s="3" t="s">
        <v>54</v>
      </c>
      <c r="C59" s="48"/>
      <c r="D59" s="50"/>
      <c r="E59" s="48"/>
      <c r="F59" s="38" t="e">
        <f t="shared" si="0"/>
        <v>#DIV/0!</v>
      </c>
      <c r="G59" s="38" t="e">
        <f t="shared" si="1"/>
        <v>#DIV/0!</v>
      </c>
    </row>
    <row r="60" spans="1:7" ht="18" customHeight="1">
      <c r="A60" s="33" t="s">
        <v>6</v>
      </c>
      <c r="B60" s="3" t="s">
        <v>55</v>
      </c>
      <c r="C60" s="48"/>
      <c r="D60" s="50"/>
      <c r="E60" s="48"/>
      <c r="F60" s="38" t="e">
        <f t="shared" si="0"/>
        <v>#DIV/0!</v>
      </c>
      <c r="G60" s="38" t="e">
        <f t="shared" si="1"/>
        <v>#DIV/0!</v>
      </c>
    </row>
    <row r="61" spans="1:7" ht="18" customHeight="1">
      <c r="A61" s="53" t="s">
        <v>6</v>
      </c>
      <c r="B61" s="54" t="s">
        <v>56</v>
      </c>
      <c r="C61" s="47">
        <f>SUM(C62:C64)</f>
        <v>0</v>
      </c>
      <c r="D61" s="47">
        <f>SUM(D62:D64)</f>
        <v>0</v>
      </c>
      <c r="E61" s="47">
        <f>SUM(E62:E64)</f>
        <v>0</v>
      </c>
      <c r="F61" s="38" t="e">
        <f t="shared" si="0"/>
        <v>#DIV/0!</v>
      </c>
      <c r="G61" s="38" t="e">
        <f t="shared" si="1"/>
        <v>#DIV/0!</v>
      </c>
    </row>
    <row r="62" spans="1:7" ht="18" customHeight="1">
      <c r="A62" s="33" t="s">
        <v>6</v>
      </c>
      <c r="B62" s="3" t="s">
        <v>57</v>
      </c>
      <c r="C62" s="48"/>
      <c r="D62" s="50"/>
      <c r="E62" s="48"/>
      <c r="F62" s="38" t="e">
        <f t="shared" si="0"/>
        <v>#DIV/0!</v>
      </c>
      <c r="G62" s="38" t="e">
        <f t="shared" si="1"/>
        <v>#DIV/0!</v>
      </c>
    </row>
    <row r="63" spans="1:7" ht="18" customHeight="1">
      <c r="A63" s="33" t="s">
        <v>6</v>
      </c>
      <c r="B63" s="3" t="s">
        <v>58</v>
      </c>
      <c r="C63" s="48"/>
      <c r="D63" s="50"/>
      <c r="E63" s="48"/>
      <c r="F63" s="38" t="e">
        <f t="shared" si="0"/>
        <v>#DIV/0!</v>
      </c>
      <c r="G63" s="38" t="e">
        <f t="shared" si="1"/>
        <v>#DIV/0!</v>
      </c>
    </row>
    <row r="64" spans="1:7" ht="18" customHeight="1">
      <c r="A64" s="33" t="s">
        <v>6</v>
      </c>
      <c r="B64" s="3" t="s">
        <v>50</v>
      </c>
      <c r="C64" s="48"/>
      <c r="D64" s="50"/>
      <c r="E64" s="48"/>
      <c r="F64" s="38" t="e">
        <f t="shared" si="0"/>
        <v>#DIV/0!</v>
      </c>
      <c r="G64" s="38" t="e">
        <f t="shared" si="1"/>
        <v>#DIV/0!</v>
      </c>
    </row>
    <row r="65" spans="1:7" ht="18" customHeight="1">
      <c r="A65" s="53" t="s">
        <v>6</v>
      </c>
      <c r="B65" s="54" t="s">
        <v>59</v>
      </c>
      <c r="C65" s="47">
        <f>SUM(C66:C67)</f>
        <v>0</v>
      </c>
      <c r="D65" s="47">
        <f>SUM(D66:D67)</f>
        <v>0</v>
      </c>
      <c r="E65" s="47">
        <f>SUM(E66:E67)</f>
        <v>0</v>
      </c>
      <c r="F65" s="38" t="e">
        <f t="shared" si="0"/>
        <v>#DIV/0!</v>
      </c>
      <c r="G65" s="38" t="e">
        <f t="shared" si="1"/>
        <v>#DIV/0!</v>
      </c>
    </row>
    <row r="66" spans="1:7" ht="18" customHeight="1">
      <c r="A66" s="33" t="s">
        <v>6</v>
      </c>
      <c r="B66" s="3" t="s">
        <v>60</v>
      </c>
      <c r="C66" s="48"/>
      <c r="D66" s="50"/>
      <c r="E66" s="48"/>
      <c r="F66" s="38" t="e">
        <f t="shared" si="0"/>
        <v>#DIV/0!</v>
      </c>
      <c r="G66" s="38" t="e">
        <f t="shared" si="1"/>
        <v>#DIV/0!</v>
      </c>
    </row>
    <row r="67" spans="1:7" ht="18" customHeight="1">
      <c r="A67" s="33" t="s">
        <v>6</v>
      </c>
      <c r="B67" s="3" t="s">
        <v>50</v>
      </c>
      <c r="C67" s="48"/>
      <c r="D67" s="50"/>
      <c r="E67" s="48"/>
      <c r="F67" s="38" t="e">
        <f t="shared" si="0"/>
        <v>#DIV/0!</v>
      </c>
      <c r="G67" s="38" t="e">
        <f t="shared" si="1"/>
        <v>#DIV/0!</v>
      </c>
    </row>
    <row r="68" spans="1:7" ht="18" customHeight="1">
      <c r="A68" s="53" t="s">
        <v>6</v>
      </c>
      <c r="B68" s="54" t="s">
        <v>61</v>
      </c>
      <c r="C68" s="51"/>
      <c r="D68" s="52"/>
      <c r="E68" s="51"/>
      <c r="F68" s="38" t="e">
        <f t="shared" si="0"/>
        <v>#DIV/0!</v>
      </c>
      <c r="G68" s="38" t="e">
        <f t="shared" si="1"/>
        <v>#DIV/0!</v>
      </c>
    </row>
    <row r="69" spans="1:7" ht="18" customHeight="1">
      <c r="A69" s="45" t="s">
        <v>11</v>
      </c>
      <c r="B69" s="46" t="s">
        <v>62</v>
      </c>
      <c r="C69" s="51"/>
      <c r="D69" s="52"/>
      <c r="E69" s="51"/>
      <c r="F69" s="38" t="e">
        <f t="shared" si="0"/>
        <v>#DIV/0!</v>
      </c>
      <c r="G69" s="38" t="e">
        <f t="shared" si="1"/>
        <v>#DIV/0!</v>
      </c>
    </row>
    <row r="70" spans="1:7" ht="18" customHeight="1">
      <c r="A70" s="45" t="s">
        <v>18</v>
      </c>
      <c r="B70" s="46" t="s">
        <v>63</v>
      </c>
      <c r="C70" s="47">
        <f>SUM(C71:C72)</f>
        <v>0</v>
      </c>
      <c r="D70" s="47">
        <f>SUM(D71:D72)</f>
        <v>0</v>
      </c>
      <c r="E70" s="47">
        <f>SUM(E71:E72)</f>
        <v>0</v>
      </c>
      <c r="F70" s="38" t="e">
        <f t="shared" si="0"/>
        <v>#DIV/0!</v>
      </c>
      <c r="G70" s="38" t="e">
        <f t="shared" si="1"/>
        <v>#DIV/0!</v>
      </c>
    </row>
    <row r="71" spans="1:7" ht="30" customHeight="1">
      <c r="A71" s="3" t="s">
        <v>6</v>
      </c>
      <c r="B71" s="3" t="s">
        <v>64</v>
      </c>
      <c r="C71" s="48"/>
      <c r="D71" s="49"/>
      <c r="E71" s="48"/>
      <c r="F71" s="38" t="e">
        <f t="shared" si="0"/>
        <v>#DIV/0!</v>
      </c>
      <c r="G71" s="38" t="e">
        <f t="shared" si="1"/>
        <v>#DIV/0!</v>
      </c>
    </row>
    <row r="72" spans="1:7" ht="18" customHeight="1">
      <c r="A72" s="3" t="s">
        <v>6</v>
      </c>
      <c r="B72" s="3" t="s">
        <v>65</v>
      </c>
      <c r="C72" s="48"/>
      <c r="D72" s="49"/>
      <c r="E72" s="48"/>
      <c r="F72" s="38" t="e">
        <f aca="true" t="shared" si="2" ref="F72:F104">E72/C72</f>
        <v>#DIV/0!</v>
      </c>
      <c r="G72" s="38" t="e">
        <f aca="true" t="shared" si="3" ref="G72:G104">E72/D72%</f>
        <v>#DIV/0!</v>
      </c>
    </row>
    <row r="73" spans="1:7" ht="21.75" customHeight="1">
      <c r="A73" s="42" t="s">
        <v>66</v>
      </c>
      <c r="B73" s="43" t="s">
        <v>67</v>
      </c>
      <c r="C73" s="44">
        <f>SUM(C74:C75)</f>
        <v>0</v>
      </c>
      <c r="D73" s="44">
        <f>SUM(D74:D75)</f>
        <v>0</v>
      </c>
      <c r="E73" s="44">
        <f>SUM(E74:E75)</f>
        <v>0</v>
      </c>
      <c r="F73" s="161" t="e">
        <f t="shared" si="2"/>
        <v>#DIV/0!</v>
      </c>
      <c r="G73" s="161" t="e">
        <f t="shared" si="3"/>
        <v>#DIV/0!</v>
      </c>
    </row>
    <row r="74" spans="1:7" ht="18" customHeight="1">
      <c r="A74" s="55" t="s">
        <v>68</v>
      </c>
      <c r="B74" s="4" t="s">
        <v>69</v>
      </c>
      <c r="C74" s="48"/>
      <c r="D74" s="49"/>
      <c r="E74" s="48"/>
      <c r="F74" s="38" t="e">
        <f t="shared" si="2"/>
        <v>#DIV/0!</v>
      </c>
      <c r="G74" s="38" t="e">
        <f t="shared" si="3"/>
        <v>#DIV/0!</v>
      </c>
    </row>
    <row r="75" spans="1:7" ht="18" customHeight="1">
      <c r="A75" s="55" t="s">
        <v>68</v>
      </c>
      <c r="B75" s="4" t="s">
        <v>70</v>
      </c>
      <c r="C75" s="48"/>
      <c r="D75" s="49"/>
      <c r="E75" s="48"/>
      <c r="F75" s="38" t="e">
        <f t="shared" si="2"/>
        <v>#DIV/0!</v>
      </c>
      <c r="G75" s="38" t="e">
        <f t="shared" si="3"/>
        <v>#DIV/0!</v>
      </c>
    </row>
    <row r="76" spans="1:7" ht="21.75" customHeight="1">
      <c r="A76" s="42" t="s">
        <v>71</v>
      </c>
      <c r="B76" s="43" t="s">
        <v>72</v>
      </c>
      <c r="C76" s="44">
        <f>C12-C36+C73</f>
        <v>0</v>
      </c>
      <c r="D76" s="44">
        <f>D12-D36+D73</f>
        <v>0</v>
      </c>
      <c r="E76" s="44">
        <f>E12-E36+E73</f>
        <v>0</v>
      </c>
      <c r="F76" s="161" t="e">
        <f t="shared" si="2"/>
        <v>#DIV/0!</v>
      </c>
      <c r="G76" s="161" t="e">
        <f t="shared" si="3"/>
        <v>#DIV/0!</v>
      </c>
    </row>
    <row r="77" spans="1:7" ht="18" customHeight="1">
      <c r="A77" s="56"/>
      <c r="B77" s="5"/>
      <c r="C77" s="49"/>
      <c r="D77" s="49"/>
      <c r="E77" s="49"/>
      <c r="F77" s="38" t="e">
        <f t="shared" si="2"/>
        <v>#DIV/0!</v>
      </c>
      <c r="G77" s="38" t="e">
        <f t="shared" si="3"/>
        <v>#DIV/0!</v>
      </c>
    </row>
    <row r="78" spans="1:7" ht="21.75" customHeight="1">
      <c r="A78" s="42" t="s">
        <v>73</v>
      </c>
      <c r="B78" s="43" t="s">
        <v>74</v>
      </c>
      <c r="C78" s="57">
        <f>C79</f>
        <v>0</v>
      </c>
      <c r="D78" s="57">
        <f>D79</f>
        <v>0</v>
      </c>
      <c r="E78" s="57"/>
      <c r="F78" s="161" t="e">
        <f t="shared" si="2"/>
        <v>#DIV/0!</v>
      </c>
      <c r="G78" s="161" t="e">
        <f t="shared" si="3"/>
        <v>#DIV/0!</v>
      </c>
    </row>
    <row r="79" spans="1:7" ht="18" customHeight="1">
      <c r="A79" s="56"/>
      <c r="B79" s="5"/>
      <c r="C79" s="49"/>
      <c r="D79" s="49"/>
      <c r="E79" s="49"/>
      <c r="F79" s="38" t="e">
        <f t="shared" si="2"/>
        <v>#DIV/0!</v>
      </c>
      <c r="G79" s="38" t="e">
        <f t="shared" si="3"/>
        <v>#DIV/0!</v>
      </c>
    </row>
    <row r="80" spans="1:7" ht="21.75" customHeight="1">
      <c r="A80" s="42" t="s">
        <v>75</v>
      </c>
      <c r="B80" s="43" t="s">
        <v>76</v>
      </c>
      <c r="C80" s="44">
        <f>C76-C78</f>
        <v>0</v>
      </c>
      <c r="D80" s="44">
        <f>D76-D78</f>
        <v>0</v>
      </c>
      <c r="E80" s="44">
        <f>E76-E78</f>
        <v>0</v>
      </c>
      <c r="F80" s="161" t="e">
        <f t="shared" si="2"/>
        <v>#DIV/0!</v>
      </c>
      <c r="G80" s="161" t="e">
        <f t="shared" si="3"/>
        <v>#DIV/0!</v>
      </c>
    </row>
    <row r="81" spans="1:7" ht="18" customHeight="1">
      <c r="A81" s="58" t="s">
        <v>6</v>
      </c>
      <c r="B81" s="4" t="s">
        <v>6</v>
      </c>
      <c r="C81" s="50" t="s">
        <v>6</v>
      </c>
      <c r="D81" s="49">
        <f>B81</f>
      </c>
      <c r="E81" s="50" t="s">
        <v>6</v>
      </c>
      <c r="F81" s="38" t="e">
        <f t="shared" si="2"/>
        <v>#VALUE!</v>
      </c>
      <c r="G81" s="38" t="e">
        <f t="shared" si="3"/>
        <v>#VALUE!</v>
      </c>
    </row>
    <row r="82" spans="1:7" ht="21.75" customHeight="1">
      <c r="A82" s="42" t="s">
        <v>77</v>
      </c>
      <c r="B82" s="43" t="s">
        <v>78</v>
      </c>
      <c r="C82" s="44">
        <f>C83+C88+C93</f>
        <v>0</v>
      </c>
      <c r="D82" s="44">
        <f>D83+D88+D93</f>
        <v>0</v>
      </c>
      <c r="E82" s="44">
        <f>E83+E88+E93</f>
        <v>0</v>
      </c>
      <c r="F82" s="161" t="e">
        <f t="shared" si="2"/>
        <v>#DIV/0!</v>
      </c>
      <c r="G82" s="161" t="e">
        <f t="shared" si="3"/>
        <v>#DIV/0!</v>
      </c>
    </row>
    <row r="83" spans="1:7" ht="18" customHeight="1">
      <c r="A83" s="45" t="s">
        <v>4</v>
      </c>
      <c r="B83" s="46" t="s">
        <v>79</v>
      </c>
      <c r="C83" s="47">
        <f>SUM(C84:C87)</f>
        <v>0</v>
      </c>
      <c r="D83" s="47">
        <f>SUM(D84:D87)</f>
        <v>0</v>
      </c>
      <c r="E83" s="47">
        <f>SUM(E84:E87)</f>
        <v>0</v>
      </c>
      <c r="F83" s="38" t="e">
        <f t="shared" si="2"/>
        <v>#DIV/0!</v>
      </c>
      <c r="G83" s="38" t="e">
        <f t="shared" si="3"/>
        <v>#DIV/0!</v>
      </c>
    </row>
    <row r="84" spans="1:7" ht="18" customHeight="1">
      <c r="A84" s="3" t="s">
        <v>6</v>
      </c>
      <c r="B84" s="3" t="s">
        <v>80</v>
      </c>
      <c r="C84" s="48"/>
      <c r="D84" s="48"/>
      <c r="E84" s="48"/>
      <c r="F84" s="38" t="e">
        <f t="shared" si="2"/>
        <v>#DIV/0!</v>
      </c>
      <c r="G84" s="38" t="e">
        <f t="shared" si="3"/>
        <v>#DIV/0!</v>
      </c>
    </row>
    <row r="85" spans="1:7" ht="18" customHeight="1">
      <c r="A85" s="3" t="s">
        <v>6</v>
      </c>
      <c r="B85" s="3" t="s">
        <v>15</v>
      </c>
      <c r="C85" s="48"/>
      <c r="D85" s="48"/>
      <c r="E85" s="48"/>
      <c r="F85" s="38" t="e">
        <f t="shared" si="2"/>
        <v>#DIV/0!</v>
      </c>
      <c r="G85" s="38" t="e">
        <f t="shared" si="3"/>
        <v>#DIV/0!</v>
      </c>
    </row>
    <row r="86" spans="1:7" ht="18" customHeight="1">
      <c r="A86" s="3" t="s">
        <v>6</v>
      </c>
      <c r="B86" s="3" t="s">
        <v>16</v>
      </c>
      <c r="C86" s="48"/>
      <c r="D86" s="48"/>
      <c r="E86" s="48"/>
      <c r="F86" s="38" t="e">
        <f t="shared" si="2"/>
        <v>#DIV/0!</v>
      </c>
      <c r="G86" s="38" t="e">
        <f t="shared" si="3"/>
        <v>#DIV/0!</v>
      </c>
    </row>
    <row r="87" spans="1:7" ht="18" customHeight="1">
      <c r="A87" s="3" t="s">
        <v>6</v>
      </c>
      <c r="B87" s="3" t="s">
        <v>17</v>
      </c>
      <c r="C87" s="48"/>
      <c r="D87" s="48"/>
      <c r="E87" s="48"/>
      <c r="F87" s="38" t="e">
        <f t="shared" si="2"/>
        <v>#DIV/0!</v>
      </c>
      <c r="G87" s="38" t="e">
        <f t="shared" si="3"/>
        <v>#DIV/0!</v>
      </c>
    </row>
    <row r="88" spans="1:7" ht="18" customHeight="1">
      <c r="A88" s="45" t="s">
        <v>11</v>
      </c>
      <c r="B88" s="46" t="s">
        <v>81</v>
      </c>
      <c r="C88" s="47">
        <f>SUM(C89:C92)</f>
        <v>0</v>
      </c>
      <c r="D88" s="47">
        <f>SUM(D89:D92)</f>
        <v>0</v>
      </c>
      <c r="E88" s="47">
        <f>SUM(E89:E92)</f>
        <v>0</v>
      </c>
      <c r="F88" s="38" t="e">
        <f t="shared" si="2"/>
        <v>#DIV/0!</v>
      </c>
      <c r="G88" s="38" t="e">
        <f t="shared" si="3"/>
        <v>#DIV/0!</v>
      </c>
    </row>
    <row r="89" spans="1:7" ht="18" customHeight="1">
      <c r="A89" s="3" t="s">
        <v>6</v>
      </c>
      <c r="B89" s="3" t="s">
        <v>20</v>
      </c>
      <c r="C89" s="48"/>
      <c r="D89" s="48"/>
      <c r="E89" s="48"/>
      <c r="F89" s="38" t="e">
        <f t="shared" si="2"/>
        <v>#DIV/0!</v>
      </c>
      <c r="G89" s="38" t="e">
        <f t="shared" si="3"/>
        <v>#DIV/0!</v>
      </c>
    </row>
    <row r="90" spans="1:7" ht="18" customHeight="1">
      <c r="A90" s="3" t="s">
        <v>6</v>
      </c>
      <c r="B90" s="3" t="s">
        <v>15</v>
      </c>
      <c r="C90" s="48"/>
      <c r="D90" s="48"/>
      <c r="E90" s="48"/>
      <c r="F90" s="38" t="e">
        <f t="shared" si="2"/>
        <v>#DIV/0!</v>
      </c>
      <c r="G90" s="38" t="e">
        <f t="shared" si="3"/>
        <v>#DIV/0!</v>
      </c>
    </row>
    <row r="91" spans="1:7" ht="18" customHeight="1">
      <c r="A91" s="3" t="s">
        <v>6</v>
      </c>
      <c r="B91" s="3" t="s">
        <v>16</v>
      </c>
      <c r="C91" s="48"/>
      <c r="D91" s="48"/>
      <c r="E91" s="48"/>
      <c r="F91" s="38" t="e">
        <f t="shared" si="2"/>
        <v>#DIV/0!</v>
      </c>
      <c r="G91" s="38" t="e">
        <f t="shared" si="3"/>
        <v>#DIV/0!</v>
      </c>
    </row>
    <row r="92" spans="1:7" ht="18" customHeight="1">
      <c r="A92" s="3" t="s">
        <v>6</v>
      </c>
      <c r="B92" s="3" t="s">
        <v>17</v>
      </c>
      <c r="C92" s="48"/>
      <c r="D92" s="48"/>
      <c r="E92" s="48"/>
      <c r="F92" s="38" t="e">
        <f t="shared" si="2"/>
        <v>#DIV/0!</v>
      </c>
      <c r="G92" s="38" t="e">
        <f t="shared" si="3"/>
        <v>#DIV/0!</v>
      </c>
    </row>
    <row r="93" spans="1:7" ht="18" customHeight="1">
      <c r="A93" s="45" t="s">
        <v>18</v>
      </c>
      <c r="B93" s="46" t="s">
        <v>22</v>
      </c>
      <c r="C93" s="47">
        <f>SUM(C94:C96)</f>
        <v>0</v>
      </c>
      <c r="D93" s="47">
        <f>SUM(D94:D96)</f>
        <v>0</v>
      </c>
      <c r="E93" s="47">
        <f>SUM(E94:E96)</f>
        <v>0</v>
      </c>
      <c r="F93" s="38" t="e">
        <f t="shared" si="2"/>
        <v>#DIV/0!</v>
      </c>
      <c r="G93" s="38" t="e">
        <f t="shared" si="3"/>
        <v>#DIV/0!</v>
      </c>
    </row>
    <row r="94" spans="1:7" ht="18" customHeight="1">
      <c r="A94" s="3" t="s">
        <v>6</v>
      </c>
      <c r="B94" s="3" t="s">
        <v>15</v>
      </c>
      <c r="C94" s="48"/>
      <c r="D94" s="48"/>
      <c r="E94" s="48"/>
      <c r="F94" s="38" t="e">
        <f t="shared" si="2"/>
        <v>#DIV/0!</v>
      </c>
      <c r="G94" s="38" t="e">
        <f t="shared" si="3"/>
        <v>#DIV/0!</v>
      </c>
    </row>
    <row r="95" spans="1:7" ht="18" customHeight="1">
      <c r="A95" s="3" t="s">
        <v>6</v>
      </c>
      <c r="B95" s="3" t="s">
        <v>16</v>
      </c>
      <c r="C95" s="48"/>
      <c r="D95" s="48"/>
      <c r="E95" s="48"/>
      <c r="F95" s="38" t="e">
        <f t="shared" si="2"/>
        <v>#DIV/0!</v>
      </c>
      <c r="G95" s="38" t="e">
        <f t="shared" si="3"/>
        <v>#DIV/0!</v>
      </c>
    </row>
    <row r="96" spans="1:7" ht="18" customHeight="1">
      <c r="A96" s="3" t="s">
        <v>6</v>
      </c>
      <c r="B96" s="3" t="s">
        <v>17</v>
      </c>
      <c r="C96" s="48"/>
      <c r="D96" s="48"/>
      <c r="E96" s="48"/>
      <c r="F96" s="38" t="e">
        <f t="shared" si="2"/>
        <v>#DIV/0!</v>
      </c>
      <c r="G96" s="38" t="e">
        <f t="shared" si="3"/>
        <v>#DIV/0!</v>
      </c>
    </row>
    <row r="97" spans="1:7" ht="27.75" customHeight="1">
      <c r="A97" s="42" t="s">
        <v>82</v>
      </c>
      <c r="B97" s="43" t="s">
        <v>83</v>
      </c>
      <c r="C97" s="59">
        <f>C98</f>
        <v>0</v>
      </c>
      <c r="D97" s="59">
        <f>D98</f>
        <v>0</v>
      </c>
      <c r="E97" s="59">
        <f>E98</f>
        <v>0</v>
      </c>
      <c r="F97" s="161" t="e">
        <f t="shared" si="2"/>
        <v>#DIV/0!</v>
      </c>
      <c r="G97" s="161" t="e">
        <f t="shared" si="3"/>
        <v>#DIV/0!</v>
      </c>
    </row>
    <row r="98" spans="1:7" ht="30" customHeight="1">
      <c r="A98" s="56" t="s">
        <v>6</v>
      </c>
      <c r="B98" s="4" t="s">
        <v>84</v>
      </c>
      <c r="C98" s="48"/>
      <c r="D98" s="48"/>
      <c r="E98" s="48"/>
      <c r="F98" s="38" t="e">
        <f t="shared" si="2"/>
        <v>#DIV/0!</v>
      </c>
      <c r="G98" s="38" t="e">
        <f t="shared" si="3"/>
        <v>#DIV/0!</v>
      </c>
    </row>
    <row r="99" spans="1:7" ht="21.75" customHeight="1">
      <c r="A99" s="36" t="s">
        <v>85</v>
      </c>
      <c r="B99" s="60" t="s">
        <v>86</v>
      </c>
      <c r="C99" s="59"/>
      <c r="D99" s="59"/>
      <c r="E99" s="59"/>
      <c r="F99" s="161" t="e">
        <f t="shared" si="2"/>
        <v>#DIV/0!</v>
      </c>
      <c r="G99" s="161" t="e">
        <f t="shared" si="3"/>
        <v>#DIV/0!</v>
      </c>
    </row>
    <row r="100" spans="1:7" s="19" customFormat="1" ht="18" customHeight="1">
      <c r="A100" s="56"/>
      <c r="B100" s="4" t="s">
        <v>87</v>
      </c>
      <c r="C100" s="48"/>
      <c r="D100" s="48"/>
      <c r="E100" s="48"/>
      <c r="F100" s="38" t="e">
        <f t="shared" si="2"/>
        <v>#DIV/0!</v>
      </c>
      <c r="G100" s="38" t="e">
        <f t="shared" si="3"/>
        <v>#DIV/0!</v>
      </c>
    </row>
    <row r="101" spans="1:7" s="19" customFormat="1" ht="18" customHeight="1">
      <c r="A101" s="56"/>
      <c r="B101" s="4" t="s">
        <v>88</v>
      </c>
      <c r="C101" s="48"/>
      <c r="D101" s="48"/>
      <c r="E101" s="48"/>
      <c r="F101" s="38" t="e">
        <f t="shared" si="2"/>
        <v>#DIV/0!</v>
      </c>
      <c r="G101" s="38" t="e">
        <f t="shared" si="3"/>
        <v>#DIV/0!</v>
      </c>
    </row>
    <row r="102" spans="1:7" s="19" customFormat="1" ht="18" customHeight="1">
      <c r="A102" s="61" t="s">
        <v>6</v>
      </c>
      <c r="B102" s="62" t="s">
        <v>89</v>
      </c>
      <c r="C102" s="63"/>
      <c r="D102" s="63"/>
      <c r="E102" s="63"/>
      <c r="F102" s="38" t="e">
        <f t="shared" si="2"/>
        <v>#DIV/0!</v>
      </c>
      <c r="G102" s="38" t="e">
        <f t="shared" si="3"/>
        <v>#DIV/0!</v>
      </c>
    </row>
    <row r="103" spans="1:7" s="19" customFormat="1" ht="18" customHeight="1">
      <c r="A103" s="64"/>
      <c r="B103" s="64" t="s">
        <v>90</v>
      </c>
      <c r="C103" s="65"/>
      <c r="D103" s="65"/>
      <c r="E103" s="65"/>
      <c r="F103" s="38" t="e">
        <f t="shared" si="2"/>
        <v>#DIV/0!</v>
      </c>
      <c r="G103" s="38" t="e">
        <f t="shared" si="3"/>
        <v>#DIV/0!</v>
      </c>
    </row>
    <row r="104" spans="1:7" s="19" customFormat="1" ht="18" customHeight="1">
      <c r="A104" s="64"/>
      <c r="B104" s="64" t="s">
        <v>89</v>
      </c>
      <c r="C104" s="65"/>
      <c r="D104" s="65"/>
      <c r="E104" s="65"/>
      <c r="F104" s="38" t="e">
        <f t="shared" si="2"/>
        <v>#DIV/0!</v>
      </c>
      <c r="G104" s="38" t="e">
        <f t="shared" si="3"/>
        <v>#DIV/0!</v>
      </c>
    </row>
    <row r="105" spans="1:7" ht="14.25">
      <c r="A105" s="6" t="s">
        <v>6</v>
      </c>
      <c r="B105" s="7" t="s">
        <v>6</v>
      </c>
      <c r="C105" s="66"/>
      <c r="D105" s="66"/>
      <c r="E105" s="67" t="s">
        <v>6</v>
      </c>
      <c r="F105" s="67"/>
      <c r="G105" s="68"/>
    </row>
    <row r="106" spans="1:9" ht="15.75">
      <c r="A106" s="207" t="s">
        <v>130</v>
      </c>
      <c r="B106" s="207"/>
      <c r="C106" s="69"/>
      <c r="D106" s="69"/>
      <c r="E106" s="8" t="s">
        <v>92</v>
      </c>
      <c r="F106" s="8"/>
      <c r="G106" s="13"/>
      <c r="H106" s="10"/>
      <c r="I106" s="10"/>
    </row>
    <row r="107" spans="1:9" ht="60" customHeight="1">
      <c r="A107" s="208"/>
      <c r="B107" s="208"/>
      <c r="C107" s="69"/>
      <c r="D107" s="69"/>
      <c r="E107" s="69"/>
      <c r="F107" s="69"/>
      <c r="G107" s="70"/>
      <c r="H107" s="10"/>
      <c r="I107" s="10"/>
    </row>
    <row r="108" spans="1:9" ht="15.75">
      <c r="A108" s="10"/>
      <c r="B108" s="11"/>
      <c r="C108" s="69"/>
      <c r="D108" s="69"/>
      <c r="E108" s="69"/>
      <c r="F108" s="69"/>
      <c r="G108" s="70"/>
      <c r="H108" s="10"/>
      <c r="I108" s="10"/>
    </row>
    <row r="109" spans="1:9" ht="15.75">
      <c r="A109" s="71"/>
      <c r="B109" s="71"/>
      <c r="C109" s="72"/>
      <c r="D109" s="72"/>
      <c r="E109" s="72"/>
      <c r="F109" s="72"/>
      <c r="G109" s="73"/>
      <c r="H109" s="10"/>
      <c r="I109" s="10"/>
    </row>
    <row r="110" spans="1:9" ht="15.75">
      <c r="A110" s="12" t="s">
        <v>93</v>
      </c>
      <c r="B110" s="12"/>
      <c r="C110" s="69"/>
      <c r="D110" s="69"/>
      <c r="E110" s="69"/>
      <c r="F110" s="69"/>
      <c r="G110" s="70"/>
      <c r="H110" s="10"/>
      <c r="I110" s="10"/>
    </row>
    <row r="111" spans="1:9" ht="15.75">
      <c r="A111" s="8"/>
      <c r="B111" s="8"/>
      <c r="C111" s="69"/>
      <c r="D111" s="69"/>
      <c r="E111" s="69"/>
      <c r="F111" s="69"/>
      <c r="G111" s="70"/>
      <c r="H111" s="10"/>
      <c r="I111" s="10"/>
    </row>
    <row r="112" spans="1:7" ht="14.25">
      <c r="A112" s="8"/>
      <c r="B112" s="8"/>
      <c r="C112" s="69"/>
      <c r="D112" s="69"/>
      <c r="E112" s="69"/>
      <c r="F112" s="69"/>
      <c r="G112" s="70"/>
    </row>
    <row r="113" spans="1:7" ht="14.25">
      <c r="A113" s="8" t="s">
        <v>94</v>
      </c>
      <c r="B113" s="8"/>
      <c r="C113" s="8"/>
      <c r="D113" s="8" t="s">
        <v>95</v>
      </c>
      <c r="E113" s="8"/>
      <c r="F113" s="8"/>
      <c r="G113" s="70"/>
    </row>
    <row r="114" spans="1:7" ht="15.75">
      <c r="A114" s="10"/>
      <c r="B114" s="10"/>
      <c r="C114" s="69"/>
      <c r="D114" s="69"/>
      <c r="E114" s="69"/>
      <c r="F114" s="69"/>
      <c r="G114" s="70"/>
    </row>
    <row r="115" spans="3:7" ht="14.25">
      <c r="C115" s="74"/>
      <c r="D115" s="74"/>
      <c r="E115" s="74"/>
      <c r="F115" s="74"/>
      <c r="G115" s="68"/>
    </row>
  </sheetData>
  <sheetProtection/>
  <mergeCells count="6">
    <mergeCell ref="A3:F3"/>
    <mergeCell ref="A2:D2"/>
    <mergeCell ref="A1:G1"/>
    <mergeCell ref="B6:G6"/>
    <mergeCell ref="A106:B106"/>
    <mergeCell ref="A107:B107"/>
  </mergeCells>
  <printOptions/>
  <pageMargins left="0.7086614173228347" right="0.7086614173228347" top="0.4724409448818898" bottom="0.4724409448818898" header="0.31496062992125984" footer="0.31496062992125984"/>
  <pageSetup horizontalDpi="600" verticalDpi="600" orientation="portrait" paperSize="9" scale="80" r:id="rId1"/>
  <headerFooter>
    <oddFooter>&amp;R&amp;P</oddFooter>
  </headerFooter>
  <rowBreaks count="2" manualBreakCount="2">
    <brk id="47" max="255" man="1"/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B32" sqref="B32"/>
    </sheetView>
  </sheetViews>
  <sheetFormatPr defaultColWidth="8.796875" defaultRowHeight="14.25"/>
  <cols>
    <col min="1" max="1" width="4.69921875" style="75" customWidth="1"/>
    <col min="2" max="2" width="40.59765625" style="75" customWidth="1"/>
    <col min="3" max="3" width="16.59765625" style="75" customWidth="1"/>
    <col min="4" max="4" width="17.59765625" style="75" customWidth="1"/>
    <col min="5" max="5" width="17.8984375" style="75" customWidth="1"/>
    <col min="6" max="6" width="34.19921875" style="75" customWidth="1"/>
    <col min="7" max="16384" width="9" style="75" customWidth="1"/>
  </cols>
  <sheetData>
    <row r="1" spans="1:6" ht="21.75" customHeight="1">
      <c r="A1" s="215" t="s">
        <v>131</v>
      </c>
      <c r="B1" s="216"/>
      <c r="C1" s="216"/>
      <c r="D1" s="216"/>
      <c r="E1" s="216"/>
      <c r="F1" s="216"/>
    </row>
    <row r="2" spans="1:6" ht="20.25" customHeight="1">
      <c r="A2" s="215" t="s">
        <v>157</v>
      </c>
      <c r="B2" s="216"/>
      <c r="C2" s="216"/>
      <c r="D2" s="216"/>
      <c r="E2" s="216"/>
      <c r="F2" s="216"/>
    </row>
    <row r="3" spans="1:6" ht="18" customHeight="1">
      <c r="A3" s="217" t="s">
        <v>144</v>
      </c>
      <c r="B3" s="217"/>
      <c r="C3" s="217"/>
      <c r="D3" s="217"/>
      <c r="E3" s="217"/>
      <c r="F3" s="217"/>
    </row>
    <row r="4" spans="1:6" ht="32.25" customHeight="1">
      <c r="A4" s="217" t="s">
        <v>132</v>
      </c>
      <c r="B4" s="217"/>
      <c r="C4" s="217"/>
      <c r="D4" s="217"/>
      <c r="E4" s="217"/>
      <c r="F4" s="217"/>
    </row>
    <row r="5" spans="1:6" ht="48.75" customHeight="1">
      <c r="A5" s="76" t="s">
        <v>0</v>
      </c>
      <c r="B5" s="76" t="s">
        <v>1</v>
      </c>
      <c r="C5" s="76" t="s">
        <v>148</v>
      </c>
      <c r="D5" s="76" t="s">
        <v>149</v>
      </c>
      <c r="E5" s="76" t="s">
        <v>150</v>
      </c>
      <c r="F5" s="76" t="s">
        <v>100</v>
      </c>
    </row>
    <row r="6" spans="1:6" ht="12.75">
      <c r="A6" s="77" t="s">
        <v>96</v>
      </c>
      <c r="B6" s="77" t="s">
        <v>97</v>
      </c>
      <c r="C6" s="78">
        <v>3</v>
      </c>
      <c r="D6" s="78">
        <v>4</v>
      </c>
      <c r="E6" s="78">
        <v>5</v>
      </c>
      <c r="F6" s="78">
        <v>6</v>
      </c>
    </row>
    <row r="7" spans="1:6" ht="24.75" customHeight="1">
      <c r="A7" s="76" t="s">
        <v>2</v>
      </c>
      <c r="B7" s="79" t="s">
        <v>101</v>
      </c>
      <c r="C7" s="80"/>
      <c r="D7" s="80"/>
      <c r="E7" s="80"/>
      <c r="F7" s="80"/>
    </row>
    <row r="8" spans="1:6" ht="15.75" customHeight="1">
      <c r="A8" s="81" t="s">
        <v>102</v>
      </c>
      <c r="B8" s="82" t="s">
        <v>103</v>
      </c>
      <c r="C8" s="83"/>
      <c r="D8" s="83"/>
      <c r="E8" s="83"/>
      <c r="F8" s="218" t="s">
        <v>133</v>
      </c>
    </row>
    <row r="9" spans="1:6" ht="38.25">
      <c r="A9" s="81" t="s">
        <v>104</v>
      </c>
      <c r="B9" s="82" t="s">
        <v>134</v>
      </c>
      <c r="C9" s="83" t="e">
        <f>C10/C8/12</f>
        <v>#DIV/0!</v>
      </c>
      <c r="D9" s="83" t="e">
        <f>C9</f>
        <v>#DIV/0!</v>
      </c>
      <c r="E9" s="83" t="e">
        <f>D9</f>
        <v>#DIV/0!</v>
      </c>
      <c r="F9" s="219"/>
    </row>
    <row r="10" spans="1:6" ht="35.25" customHeight="1">
      <c r="A10" s="81" t="s">
        <v>105</v>
      </c>
      <c r="B10" s="82" t="s">
        <v>106</v>
      </c>
      <c r="C10" s="84">
        <f>C12+C19</f>
        <v>0</v>
      </c>
      <c r="D10" s="84">
        <f>D12+D19</f>
        <v>0</v>
      </c>
      <c r="E10" s="84">
        <f>E12+E19</f>
        <v>0</v>
      </c>
      <c r="F10" s="219"/>
    </row>
    <row r="11" spans="1:6" ht="19.5" customHeight="1">
      <c r="A11" s="85"/>
      <c r="B11" s="86" t="s">
        <v>107</v>
      </c>
      <c r="C11" s="87"/>
      <c r="D11" s="83">
        <f>C11</f>
        <v>0</v>
      </c>
      <c r="E11" s="83">
        <f>D11</f>
        <v>0</v>
      </c>
      <c r="F11" s="219"/>
    </row>
    <row r="12" spans="1:6" ht="15.75" customHeight="1">
      <c r="A12" s="88"/>
      <c r="B12" s="82" t="s">
        <v>108</v>
      </c>
      <c r="C12" s="83">
        <f>C13+C14+C15+C16+C17+C18</f>
        <v>0</v>
      </c>
      <c r="D12" s="83">
        <f>C12</f>
        <v>0</v>
      </c>
      <c r="E12" s="83">
        <f>D12</f>
        <v>0</v>
      </c>
      <c r="F12" s="219"/>
    </row>
    <row r="13" spans="1:6" ht="13.5" customHeight="1">
      <c r="A13" s="85"/>
      <c r="B13" s="86" t="s">
        <v>109</v>
      </c>
      <c r="C13" s="87"/>
      <c r="D13" s="83"/>
      <c r="E13" s="83"/>
      <c r="F13" s="219"/>
    </row>
    <row r="14" spans="1:6" ht="13.5" customHeight="1">
      <c r="A14" s="85"/>
      <c r="B14" s="86" t="s">
        <v>110</v>
      </c>
      <c r="C14" s="87"/>
      <c r="D14" s="83"/>
      <c r="E14" s="83"/>
      <c r="F14" s="219"/>
    </row>
    <row r="15" spans="1:6" ht="13.5" customHeight="1">
      <c r="A15" s="85"/>
      <c r="B15" s="86" t="s">
        <v>111</v>
      </c>
      <c r="C15" s="87"/>
      <c r="D15" s="83"/>
      <c r="E15" s="83"/>
      <c r="F15" s="219"/>
    </row>
    <row r="16" spans="1:6" ht="13.5" customHeight="1">
      <c r="A16" s="85"/>
      <c r="B16" s="86" t="s">
        <v>112</v>
      </c>
      <c r="C16" s="87"/>
      <c r="D16" s="83"/>
      <c r="E16" s="83"/>
      <c r="F16" s="219"/>
    </row>
    <row r="17" spans="1:6" ht="13.5" customHeight="1">
      <c r="A17" s="85"/>
      <c r="B17" s="86" t="s">
        <v>113</v>
      </c>
      <c r="C17" s="87"/>
      <c r="D17" s="83"/>
      <c r="E17" s="83"/>
      <c r="F17" s="219"/>
    </row>
    <row r="18" spans="1:6" ht="13.5" customHeight="1">
      <c r="A18" s="85"/>
      <c r="B18" s="86" t="s">
        <v>114</v>
      </c>
      <c r="C18" s="87"/>
      <c r="D18" s="83"/>
      <c r="E18" s="83"/>
      <c r="F18" s="219"/>
    </row>
    <row r="19" spans="1:6" ht="15.75" customHeight="1">
      <c r="A19" s="85"/>
      <c r="B19" s="82" t="s">
        <v>115</v>
      </c>
      <c r="C19" s="83">
        <f>C20+C21+C22+C23+C24+C25+C26+C27+C28+C29</f>
        <v>0</v>
      </c>
      <c r="D19" s="83">
        <f>C19</f>
        <v>0</v>
      </c>
      <c r="E19" s="83">
        <f>D19</f>
        <v>0</v>
      </c>
      <c r="F19" s="219"/>
    </row>
    <row r="20" spans="1:6" ht="13.5" customHeight="1">
      <c r="A20" s="88"/>
      <c r="B20" s="89" t="s">
        <v>98</v>
      </c>
      <c r="C20" s="87"/>
      <c r="D20" s="83"/>
      <c r="E20" s="83"/>
      <c r="F20" s="219"/>
    </row>
    <row r="21" spans="1:6" ht="13.5" customHeight="1">
      <c r="A21" s="88"/>
      <c r="B21" s="86" t="s">
        <v>116</v>
      </c>
      <c r="C21" s="87"/>
      <c r="D21" s="83"/>
      <c r="E21" s="83"/>
      <c r="F21" s="219"/>
    </row>
    <row r="22" spans="1:6" ht="13.5" customHeight="1">
      <c r="A22" s="88"/>
      <c r="B22" s="86" t="s">
        <v>117</v>
      </c>
      <c r="C22" s="87"/>
      <c r="D22" s="83"/>
      <c r="E22" s="83"/>
      <c r="F22" s="219"/>
    </row>
    <row r="23" spans="1:6" ht="13.5" customHeight="1">
      <c r="A23" s="88"/>
      <c r="B23" s="86" t="s">
        <v>135</v>
      </c>
      <c r="C23" s="87"/>
      <c r="D23" s="83"/>
      <c r="E23" s="83"/>
      <c r="F23" s="219"/>
    </row>
    <row r="24" spans="1:6" ht="13.5" customHeight="1">
      <c r="A24" s="85"/>
      <c r="B24" s="89" t="s">
        <v>118</v>
      </c>
      <c r="C24" s="87"/>
      <c r="D24" s="83"/>
      <c r="E24" s="83"/>
      <c r="F24" s="219"/>
    </row>
    <row r="25" spans="1:6" ht="13.5" customHeight="1">
      <c r="A25" s="85"/>
      <c r="B25" s="89" t="s">
        <v>119</v>
      </c>
      <c r="C25" s="87"/>
      <c r="D25" s="83"/>
      <c r="E25" s="83"/>
      <c r="F25" s="219"/>
    </row>
    <row r="26" spans="1:6" ht="13.5" customHeight="1">
      <c r="A26" s="85"/>
      <c r="B26" s="86" t="s">
        <v>120</v>
      </c>
      <c r="C26" s="87"/>
      <c r="D26" s="83"/>
      <c r="E26" s="83"/>
      <c r="F26" s="219"/>
    </row>
    <row r="27" spans="1:6" ht="13.5" customHeight="1">
      <c r="A27" s="85" t="s">
        <v>121</v>
      </c>
      <c r="B27" s="89" t="s">
        <v>122</v>
      </c>
      <c r="C27" s="87"/>
      <c r="D27" s="83"/>
      <c r="E27" s="83"/>
      <c r="F27" s="219"/>
    </row>
    <row r="28" spans="1:6" ht="13.5" customHeight="1">
      <c r="A28" s="85" t="s">
        <v>121</v>
      </c>
      <c r="B28" s="89" t="s">
        <v>123</v>
      </c>
      <c r="C28" s="87"/>
      <c r="D28" s="83"/>
      <c r="E28" s="83"/>
      <c r="F28" s="219"/>
    </row>
    <row r="29" spans="1:6" ht="13.5" customHeight="1">
      <c r="A29" s="85" t="s">
        <v>121</v>
      </c>
      <c r="B29" s="89" t="s">
        <v>136</v>
      </c>
      <c r="C29" s="87"/>
      <c r="D29" s="83"/>
      <c r="E29" s="83"/>
      <c r="F29" s="219"/>
    </row>
    <row r="30" spans="1:6" ht="13.5" customHeight="1">
      <c r="A30" s="85"/>
      <c r="B30" s="89"/>
      <c r="C30" s="87"/>
      <c r="D30" s="87"/>
      <c r="E30" s="87"/>
      <c r="F30" s="219"/>
    </row>
    <row r="31" spans="1:6" ht="38.25">
      <c r="A31" s="76" t="s">
        <v>30</v>
      </c>
      <c r="B31" s="79" t="s">
        <v>124</v>
      </c>
      <c r="C31" s="90"/>
      <c r="D31" s="90"/>
      <c r="E31" s="90"/>
      <c r="F31" s="80"/>
    </row>
    <row r="32" spans="1:6" ht="23.25" customHeight="1">
      <c r="A32" s="81" t="s">
        <v>102</v>
      </c>
      <c r="B32" s="82" t="s">
        <v>103</v>
      </c>
      <c r="C32" s="83"/>
      <c r="D32" s="83"/>
      <c r="E32" s="83"/>
      <c r="F32" s="91"/>
    </row>
    <row r="33" spans="1:6" ht="38.25">
      <c r="A33" s="81" t="s">
        <v>104</v>
      </c>
      <c r="B33" s="82" t="s">
        <v>137</v>
      </c>
      <c r="C33" s="92" t="e">
        <f>C34/C32</f>
        <v>#DIV/0!</v>
      </c>
      <c r="D33" s="92" t="e">
        <f>D34/D32</f>
        <v>#DIV/0!</v>
      </c>
      <c r="E33" s="92" t="e">
        <f>E34/E32</f>
        <v>#DIV/0!</v>
      </c>
      <c r="F33" s="82"/>
    </row>
    <row r="34" spans="1:6" ht="25.5">
      <c r="A34" s="81" t="s">
        <v>105</v>
      </c>
      <c r="B34" s="88" t="s">
        <v>138</v>
      </c>
      <c r="C34" s="83">
        <f>C35+C36</f>
        <v>0</v>
      </c>
      <c r="D34" s="83">
        <f>D35+D36</f>
        <v>0</v>
      </c>
      <c r="E34" s="83">
        <f>E35+E36</f>
        <v>0</v>
      </c>
      <c r="F34" s="82"/>
    </row>
    <row r="35" spans="1:6" ht="13.5" customHeight="1">
      <c r="A35" s="85"/>
      <c r="B35" s="86" t="s">
        <v>125</v>
      </c>
      <c r="C35" s="87"/>
      <c r="D35" s="87"/>
      <c r="E35" s="87"/>
      <c r="F35" s="86"/>
    </row>
    <row r="36" spans="1:6" ht="13.5" customHeight="1">
      <c r="A36" s="85"/>
      <c r="B36" s="86" t="s">
        <v>126</v>
      </c>
      <c r="C36" s="83"/>
      <c r="D36" s="83"/>
      <c r="E36" s="83"/>
      <c r="F36" s="93"/>
    </row>
    <row r="37" spans="1:6" ht="13.5" customHeight="1">
      <c r="A37" s="94"/>
      <c r="B37" s="94"/>
      <c r="C37" s="87"/>
      <c r="D37" s="87"/>
      <c r="E37" s="87"/>
      <c r="F37" s="94"/>
    </row>
    <row r="38" spans="1:6" ht="13.5" customHeight="1">
      <c r="A38" s="94"/>
      <c r="B38" s="94"/>
      <c r="C38" s="87"/>
      <c r="D38" s="87"/>
      <c r="E38" s="87"/>
      <c r="F38" s="86"/>
    </row>
    <row r="39" spans="1:6" ht="14.25">
      <c r="A39" s="209" t="s">
        <v>127</v>
      </c>
      <c r="B39" s="210"/>
      <c r="C39" s="210"/>
      <c r="D39" s="210"/>
      <c r="E39" s="210"/>
      <c r="F39" s="211"/>
    </row>
    <row r="40" spans="1:6" ht="14.25">
      <c r="A40" s="95"/>
      <c r="B40" s="29"/>
      <c r="C40" s="29"/>
      <c r="D40" s="29"/>
      <c r="E40" s="29"/>
      <c r="F40" s="29"/>
    </row>
    <row r="41" spans="1:6" ht="25.5" customHeight="1">
      <c r="A41" s="212" t="s">
        <v>139</v>
      </c>
      <c r="B41" s="212"/>
      <c r="C41" s="212"/>
      <c r="D41" s="212"/>
      <c r="E41" s="212"/>
      <c r="F41" s="212"/>
    </row>
    <row r="42" spans="1:6" ht="19.5" customHeight="1">
      <c r="A42" s="96"/>
      <c r="B42" s="96"/>
      <c r="C42" s="96"/>
      <c r="D42" s="96"/>
      <c r="E42" s="96"/>
      <c r="F42" s="96"/>
    </row>
    <row r="43" spans="1:6" ht="33.75" customHeight="1">
      <c r="A43" s="212" t="s">
        <v>140</v>
      </c>
      <c r="B43" s="212"/>
      <c r="C43" s="212"/>
      <c r="D43" s="212"/>
      <c r="E43" s="212"/>
      <c r="F43" s="212"/>
    </row>
    <row r="44" spans="1:6" ht="40.5" customHeight="1">
      <c r="A44" s="97"/>
      <c r="B44" s="97"/>
      <c r="C44" s="97"/>
      <c r="D44" s="97"/>
      <c r="E44" s="97"/>
      <c r="F44" s="97"/>
    </row>
    <row r="45" spans="1:6" ht="35.25" customHeight="1">
      <c r="A45" s="213" t="s">
        <v>93</v>
      </c>
      <c r="B45" s="213"/>
      <c r="C45" s="213"/>
      <c r="D45" s="213"/>
      <c r="E45" s="213"/>
      <c r="F45" s="213"/>
    </row>
    <row r="46" spans="1:6" ht="21.75" customHeight="1">
      <c r="A46" s="96" t="s">
        <v>68</v>
      </c>
      <c r="B46" s="98"/>
      <c r="C46" s="214" t="s">
        <v>141</v>
      </c>
      <c r="D46" s="214"/>
      <c r="E46" s="214"/>
      <c r="F46" s="99"/>
    </row>
    <row r="47" spans="1:6" ht="12.75" customHeight="1">
      <c r="A47" s="98"/>
      <c r="B47" s="98"/>
      <c r="C47" s="214" t="s">
        <v>142</v>
      </c>
      <c r="D47" s="214"/>
      <c r="E47" s="214"/>
      <c r="F47" s="99"/>
    </row>
    <row r="48" spans="1:6" ht="12.75">
      <c r="A48" s="98"/>
      <c r="B48" s="98"/>
      <c r="C48" s="98"/>
      <c r="D48" s="98"/>
      <c r="E48" s="98"/>
      <c r="F48" s="98"/>
    </row>
    <row r="49" spans="1:6" ht="12.75">
      <c r="A49" s="98"/>
      <c r="B49" s="98"/>
      <c r="C49" s="98"/>
      <c r="D49" s="98"/>
      <c r="E49" s="98"/>
      <c r="F49" s="98"/>
    </row>
    <row r="50" spans="1:6" ht="12.75">
      <c r="A50" s="98"/>
      <c r="B50" s="98"/>
      <c r="C50" s="98"/>
      <c r="D50" s="98"/>
      <c r="E50" s="98"/>
      <c r="F50" s="98"/>
    </row>
    <row r="51" spans="1:6" ht="12.75">
      <c r="A51" s="98"/>
      <c r="B51" s="98"/>
      <c r="C51" s="98"/>
      <c r="D51" s="98"/>
      <c r="E51" s="98"/>
      <c r="F51" s="98"/>
    </row>
    <row r="52" spans="1:6" ht="12.75">
      <c r="A52" s="98"/>
      <c r="B52" s="98"/>
      <c r="C52" s="98"/>
      <c r="D52" s="98"/>
      <c r="E52" s="98"/>
      <c r="F52" s="98"/>
    </row>
    <row r="53" spans="1:6" ht="12.75">
      <c r="A53" s="98"/>
      <c r="B53" s="98"/>
      <c r="C53" s="98"/>
      <c r="D53" s="98"/>
      <c r="E53" s="98"/>
      <c r="F53" s="98"/>
    </row>
    <row r="54" spans="1:6" ht="12.75">
      <c r="A54" s="98"/>
      <c r="B54" s="98"/>
      <c r="C54" s="98"/>
      <c r="D54" s="98"/>
      <c r="E54" s="98"/>
      <c r="F54" s="98"/>
    </row>
    <row r="55" spans="1:6" ht="12.75">
      <c r="A55" s="98"/>
      <c r="B55" s="98"/>
      <c r="C55" s="98"/>
      <c r="D55" s="98"/>
      <c r="E55" s="98"/>
      <c r="F55" s="98"/>
    </row>
    <row r="56" spans="1:6" ht="12.75">
      <c r="A56" s="98"/>
      <c r="B56" s="98"/>
      <c r="C56" s="98"/>
      <c r="D56" s="98"/>
      <c r="E56" s="98"/>
      <c r="F56" s="98"/>
    </row>
    <row r="57" spans="1:6" ht="12.75">
      <c r="A57" s="98"/>
      <c r="B57" s="98"/>
      <c r="C57" s="98"/>
      <c r="D57" s="98"/>
      <c r="E57" s="98"/>
      <c r="F57" s="98"/>
    </row>
    <row r="58" spans="1:6" ht="12.75">
      <c r="A58" s="98"/>
      <c r="B58" s="98"/>
      <c r="C58" s="98"/>
      <c r="D58" s="98"/>
      <c r="E58" s="98"/>
      <c r="F58" s="98"/>
    </row>
    <row r="59" spans="1:6" ht="12.75">
      <c r="A59" s="98"/>
      <c r="B59" s="98"/>
      <c r="C59" s="98"/>
      <c r="D59" s="98"/>
      <c r="E59" s="98"/>
      <c r="F59" s="98"/>
    </row>
    <row r="60" spans="1:6" ht="12.75">
      <c r="A60" s="98"/>
      <c r="B60" s="98"/>
      <c r="C60" s="98"/>
      <c r="D60" s="98"/>
      <c r="E60" s="98"/>
      <c r="F60" s="98"/>
    </row>
    <row r="61" spans="1:6" ht="12.75">
      <c r="A61" s="98"/>
      <c r="B61" s="98"/>
      <c r="C61" s="98"/>
      <c r="D61" s="98"/>
      <c r="E61" s="98"/>
      <c r="F61" s="98"/>
    </row>
    <row r="62" spans="1:6" ht="12.75">
      <c r="A62" s="98"/>
      <c r="B62" s="98"/>
      <c r="C62" s="98"/>
      <c r="D62" s="98"/>
      <c r="E62" s="98"/>
      <c r="F62" s="98"/>
    </row>
    <row r="63" spans="1:6" ht="12.75">
      <c r="A63" s="98"/>
      <c r="B63" s="98"/>
      <c r="C63" s="98"/>
      <c r="D63" s="98"/>
      <c r="E63" s="98"/>
      <c r="F63" s="98"/>
    </row>
    <row r="64" spans="1:6" ht="12.75">
      <c r="A64" s="98"/>
      <c r="B64" s="98"/>
      <c r="C64" s="98"/>
      <c r="D64" s="98"/>
      <c r="E64" s="98"/>
      <c r="F64" s="98"/>
    </row>
    <row r="65" spans="1:6" ht="12.75">
      <c r="A65" s="98"/>
      <c r="B65" s="98"/>
      <c r="C65" s="98"/>
      <c r="D65" s="98"/>
      <c r="E65" s="98"/>
      <c r="F65" s="98"/>
    </row>
    <row r="66" spans="1:6" ht="12.75">
      <c r="A66" s="98"/>
      <c r="B66" s="98"/>
      <c r="C66" s="98"/>
      <c r="D66" s="98"/>
      <c r="E66" s="98"/>
      <c r="F66" s="98"/>
    </row>
    <row r="67" spans="1:6" ht="12.75">
      <c r="A67" s="98"/>
      <c r="B67" s="98"/>
      <c r="C67" s="98"/>
      <c r="D67" s="98"/>
      <c r="E67" s="98"/>
      <c r="F67" s="98"/>
    </row>
    <row r="68" spans="1:6" ht="12.75">
      <c r="A68" s="98"/>
      <c r="B68" s="98"/>
      <c r="C68" s="98"/>
      <c r="D68" s="98"/>
      <c r="E68" s="98"/>
      <c r="F68" s="98"/>
    </row>
  </sheetData>
  <sheetProtection/>
  <mergeCells count="11">
    <mergeCell ref="A1:F1"/>
    <mergeCell ref="A2:F2"/>
    <mergeCell ref="A3:F3"/>
    <mergeCell ref="A4:F4"/>
    <mergeCell ref="F8:F30"/>
    <mergeCell ref="A39:F39"/>
    <mergeCell ref="A41:F41"/>
    <mergeCell ref="A43:F43"/>
    <mergeCell ref="A45:F45"/>
    <mergeCell ref="C46:E46"/>
    <mergeCell ref="C47:E47"/>
  </mergeCells>
  <conditionalFormatting sqref="C11:G11">
    <cfRule type="cellIs" priority="24" dxfId="24" operator="notEqual" stopIfTrue="1">
      <formula>0</formula>
    </cfRule>
  </conditionalFormatting>
  <conditionalFormatting sqref="C11:G11">
    <cfRule type="cellIs" priority="23" dxfId="24" operator="notEqual" stopIfTrue="1">
      <formula>0</formula>
    </cfRule>
  </conditionalFormatting>
  <conditionalFormatting sqref="C11:G11">
    <cfRule type="cellIs" priority="22" dxfId="24" operator="notEqual" stopIfTrue="1">
      <formula>0</formula>
    </cfRule>
  </conditionalFormatting>
  <conditionalFormatting sqref="C11:G11">
    <cfRule type="cellIs" priority="21" dxfId="24" operator="notEqual">
      <formula>0</formula>
    </cfRule>
  </conditionalFormatting>
  <conditionalFormatting sqref="C11:G11">
    <cfRule type="cellIs" priority="20" dxfId="24" operator="notEqual" stopIfTrue="1">
      <formula>0</formula>
    </cfRule>
  </conditionalFormatting>
  <conditionalFormatting sqref="C11:G11">
    <cfRule type="cellIs" priority="19" dxfId="24" operator="notEqual" stopIfTrue="1">
      <formula>0</formula>
    </cfRule>
  </conditionalFormatting>
  <conditionalFormatting sqref="C11:G11">
    <cfRule type="cellIs" priority="18" dxfId="24" operator="notEqual" stopIfTrue="1">
      <formula>0</formula>
    </cfRule>
  </conditionalFormatting>
  <conditionalFormatting sqref="C11:G11">
    <cfRule type="cellIs" priority="17" dxfId="24" operator="notEqual" stopIfTrue="1">
      <formula>0</formula>
    </cfRule>
  </conditionalFormatting>
  <conditionalFormatting sqref="C11:G11">
    <cfRule type="cellIs" priority="16" dxfId="24" operator="notEqual" stopIfTrue="1">
      <formula>0</formula>
    </cfRule>
  </conditionalFormatting>
  <conditionalFormatting sqref="C11:G11">
    <cfRule type="cellIs" priority="15" dxfId="24" operator="notEqual" stopIfTrue="1">
      <formula>0</formula>
    </cfRule>
  </conditionalFormatting>
  <conditionalFormatting sqref="C11:G11">
    <cfRule type="cellIs" priority="14" dxfId="24" operator="notEqual">
      <formula>0</formula>
    </cfRule>
  </conditionalFormatting>
  <conditionalFormatting sqref="C11:G11">
    <cfRule type="cellIs" priority="13" dxfId="24" operator="notEqual" stopIfTrue="1">
      <formula>0</formula>
    </cfRule>
  </conditionalFormatting>
  <conditionalFormatting sqref="C11:G11">
    <cfRule type="cellIs" priority="12" dxfId="24" operator="notEqual" stopIfTrue="1">
      <formula>0</formula>
    </cfRule>
  </conditionalFormatting>
  <conditionalFormatting sqref="C11:G11">
    <cfRule type="cellIs" priority="11" dxfId="24" operator="notEqual" stopIfTrue="1">
      <formula>0</formula>
    </cfRule>
  </conditionalFormatting>
  <conditionalFormatting sqref="C11:G11">
    <cfRule type="cellIs" priority="10" dxfId="24" operator="notEqual" stopIfTrue="1">
      <formula>0</formula>
    </cfRule>
  </conditionalFormatting>
  <conditionalFormatting sqref="C11:G11">
    <cfRule type="cellIs" priority="9" dxfId="24" operator="notEqual" stopIfTrue="1">
      <formula>0</formula>
    </cfRule>
  </conditionalFormatting>
  <conditionalFormatting sqref="C11:G11">
    <cfRule type="cellIs" priority="8" dxfId="24" operator="notEqual" stopIfTrue="1">
      <formula>0</formula>
    </cfRule>
  </conditionalFormatting>
  <conditionalFormatting sqref="C11:G11">
    <cfRule type="cellIs" priority="7" dxfId="24" operator="notEqual">
      <formula>0</formula>
    </cfRule>
  </conditionalFormatting>
  <conditionalFormatting sqref="C11:G11">
    <cfRule type="cellIs" priority="6" dxfId="24" operator="notEqual" stopIfTrue="1">
      <formula>0</formula>
    </cfRule>
  </conditionalFormatting>
  <conditionalFormatting sqref="C11:G11">
    <cfRule type="cellIs" priority="5" dxfId="24" operator="notEqual" stopIfTrue="1">
      <formula>0</formula>
    </cfRule>
  </conditionalFormatting>
  <conditionalFormatting sqref="C11:G11">
    <cfRule type="cellIs" priority="4" dxfId="24" operator="notEqual" stopIfTrue="1">
      <formula>0</formula>
    </cfRule>
  </conditionalFormatting>
  <conditionalFormatting sqref="C6:E6 C10">
    <cfRule type="cellIs" priority="3" dxfId="24" operator="notEqual" stopIfTrue="1">
      <formula>0</formula>
    </cfRule>
  </conditionalFormatting>
  <conditionalFormatting sqref="D10">
    <cfRule type="cellIs" priority="2" dxfId="24" operator="notEqual" stopIfTrue="1">
      <formula>0</formula>
    </cfRule>
  </conditionalFormatting>
  <conditionalFormatting sqref="E10">
    <cfRule type="cellIs" priority="1" dxfId="24" operator="not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B5" sqref="B5:F5"/>
    </sheetView>
  </sheetViews>
  <sheetFormatPr defaultColWidth="8.796875" defaultRowHeight="14.25"/>
  <cols>
    <col min="1" max="1" width="4.09765625" style="26" customWidth="1"/>
    <col min="2" max="2" width="34.8984375" style="26" customWidth="1"/>
    <col min="3" max="3" width="12.09765625" style="26" customWidth="1"/>
    <col min="4" max="4" width="11.5" style="26" customWidth="1"/>
    <col min="5" max="5" width="10" style="26" customWidth="1"/>
    <col min="6" max="6" width="49" style="24" customWidth="1"/>
    <col min="7" max="7" width="5.09765625" style="0" customWidth="1"/>
  </cols>
  <sheetData>
    <row r="1" spans="1:6" s="22" customFormat="1" ht="33" customHeight="1">
      <c r="A1" s="220" t="s">
        <v>151</v>
      </c>
      <c r="B1" s="220"/>
      <c r="C1" s="220"/>
      <c r="D1" s="220"/>
      <c r="E1" s="220"/>
      <c r="F1" s="220"/>
    </row>
    <row r="3" spans="1:6" ht="51" customHeight="1">
      <c r="A3" s="100" t="s">
        <v>0</v>
      </c>
      <c r="B3" s="100" t="s">
        <v>1</v>
      </c>
      <c r="C3" s="100" t="s">
        <v>152</v>
      </c>
      <c r="D3" s="100" t="s">
        <v>153</v>
      </c>
      <c r="E3" s="100" t="s">
        <v>91</v>
      </c>
      <c r="F3" s="101" t="s">
        <v>154</v>
      </c>
    </row>
    <row r="4" spans="1:6" s="28" customFormat="1" ht="12.75">
      <c r="A4" s="102">
        <v>1</v>
      </c>
      <c r="B4" s="102">
        <v>2</v>
      </c>
      <c r="C4" s="102">
        <v>3</v>
      </c>
      <c r="D4" s="102">
        <v>4</v>
      </c>
      <c r="E4" s="102">
        <v>5</v>
      </c>
      <c r="F4" s="102">
        <v>6</v>
      </c>
    </row>
    <row r="5" spans="1:6" s="23" customFormat="1" ht="15.75">
      <c r="A5" s="36">
        <v>0</v>
      </c>
      <c r="B5" s="205" t="s">
        <v>86</v>
      </c>
      <c r="C5" s="206"/>
      <c r="D5" s="206"/>
      <c r="E5" s="206"/>
      <c r="F5" s="206"/>
    </row>
    <row r="6" spans="1:6" s="23" customFormat="1" ht="15.75">
      <c r="A6" s="37"/>
      <c r="B6" s="27" t="s">
        <v>87</v>
      </c>
      <c r="C6" s="14"/>
      <c r="D6" s="14"/>
      <c r="E6" s="14"/>
      <c r="F6" s="35"/>
    </row>
    <row r="7" spans="1:6" s="23" customFormat="1" ht="15.75">
      <c r="A7" s="37"/>
      <c r="B7" s="27" t="s">
        <v>88</v>
      </c>
      <c r="C7" s="14"/>
      <c r="D7" s="14"/>
      <c r="E7" s="14"/>
      <c r="F7" s="35"/>
    </row>
    <row r="8" spans="1:6" s="23" customFormat="1" ht="15.75">
      <c r="A8" s="39" t="s">
        <v>6</v>
      </c>
      <c r="B8" s="27" t="s">
        <v>89</v>
      </c>
      <c r="C8" s="40"/>
      <c r="D8" s="40"/>
      <c r="E8" s="40"/>
      <c r="F8" s="35"/>
    </row>
    <row r="9" spans="1:6" s="23" customFormat="1" ht="15.75">
      <c r="A9" s="20"/>
      <c r="B9" s="20" t="s">
        <v>90</v>
      </c>
      <c r="C9" s="41"/>
      <c r="D9" s="41"/>
      <c r="E9" s="41"/>
      <c r="F9" s="35"/>
    </row>
    <row r="10" spans="1:6" s="23" customFormat="1" ht="15.75">
      <c r="A10" s="20"/>
      <c r="B10" s="20" t="s">
        <v>89</v>
      </c>
      <c r="C10" s="41"/>
      <c r="D10" s="41"/>
      <c r="E10" s="41"/>
      <c r="F10" s="35"/>
    </row>
    <row r="11" spans="1:6" s="24" customFormat="1" ht="23.25" customHeight="1">
      <c r="A11" s="103" t="s">
        <v>2</v>
      </c>
      <c r="B11" s="104" t="s">
        <v>3</v>
      </c>
      <c r="C11" s="44">
        <f>+C12+C17+C23+C28+C32+C33+C34</f>
        <v>0</v>
      </c>
      <c r="D11" s="44">
        <f>+D12+D17+D23+D28+D32+D33+D34</f>
        <v>0</v>
      </c>
      <c r="E11" s="105" t="e">
        <f>(D11/C11)*100</f>
        <v>#DIV/0!</v>
      </c>
      <c r="F11" s="106"/>
    </row>
    <row r="12" spans="1:6" s="24" customFormat="1" ht="26.25" customHeight="1">
      <c r="A12" s="107" t="s">
        <v>4</v>
      </c>
      <c r="B12" s="108" t="s">
        <v>5</v>
      </c>
      <c r="C12" s="109">
        <f>SUM(C13:C16)</f>
        <v>0</v>
      </c>
      <c r="D12" s="109">
        <f>SUM(D13:D16)</f>
        <v>0</v>
      </c>
      <c r="E12" s="110" t="e">
        <f aca="true" t="shared" si="0" ref="E12:E75">(D12/C12)*100</f>
        <v>#DIV/0!</v>
      </c>
      <c r="F12" s="111"/>
    </row>
    <row r="13" spans="1:6" s="24" customFormat="1" ht="14.25">
      <c r="A13" s="112"/>
      <c r="B13" s="3" t="s">
        <v>7</v>
      </c>
      <c r="C13" s="113"/>
      <c r="D13" s="114"/>
      <c r="E13" s="115" t="e">
        <f t="shared" si="0"/>
        <v>#DIV/0!</v>
      </c>
      <c r="F13" s="116"/>
    </row>
    <row r="14" spans="1:6" s="24" customFormat="1" ht="14.25">
      <c r="A14" s="112"/>
      <c r="B14" s="3" t="s">
        <v>8</v>
      </c>
      <c r="C14" s="113"/>
      <c r="D14" s="114"/>
      <c r="E14" s="115" t="e">
        <f t="shared" si="0"/>
        <v>#DIV/0!</v>
      </c>
      <c r="F14" s="117"/>
    </row>
    <row r="15" spans="1:6" s="24" customFormat="1" ht="14.25">
      <c r="A15" s="112"/>
      <c r="B15" s="3" t="s">
        <v>9</v>
      </c>
      <c r="C15" s="113"/>
      <c r="D15" s="114"/>
      <c r="E15" s="115" t="e">
        <f t="shared" si="0"/>
        <v>#DIV/0!</v>
      </c>
      <c r="F15" s="118"/>
    </row>
    <row r="16" spans="1:6" s="24" customFormat="1" ht="14.25">
      <c r="A16" s="112"/>
      <c r="B16" s="3" t="s">
        <v>10</v>
      </c>
      <c r="C16" s="113"/>
      <c r="D16" s="114"/>
      <c r="E16" s="115" t="e">
        <f t="shared" si="0"/>
        <v>#DIV/0!</v>
      </c>
      <c r="F16" s="116"/>
    </row>
    <row r="17" spans="1:6" s="24" customFormat="1" ht="24" customHeight="1">
      <c r="A17" s="107" t="s">
        <v>11</v>
      </c>
      <c r="B17" s="108" t="s">
        <v>12</v>
      </c>
      <c r="C17" s="109">
        <f>SUM(C18:C22)</f>
        <v>0</v>
      </c>
      <c r="D17" s="109">
        <f>SUM(D18:D22)</f>
        <v>0</v>
      </c>
      <c r="E17" s="110" t="e">
        <f t="shared" si="0"/>
        <v>#DIV/0!</v>
      </c>
      <c r="F17" s="119"/>
    </row>
    <row r="18" spans="1:6" s="24" customFormat="1" ht="14.25">
      <c r="A18" s="112"/>
      <c r="B18" s="3" t="s">
        <v>14</v>
      </c>
      <c r="C18" s="113"/>
      <c r="D18" s="114"/>
      <c r="E18" s="115" t="e">
        <f t="shared" si="0"/>
        <v>#DIV/0!</v>
      </c>
      <c r="F18" s="120"/>
    </row>
    <row r="19" spans="1:6" s="24" customFormat="1" ht="14.25">
      <c r="A19" s="112"/>
      <c r="B19" s="3" t="s">
        <v>13</v>
      </c>
      <c r="C19" s="113"/>
      <c r="D19" s="114"/>
      <c r="E19" s="115" t="e">
        <f t="shared" si="0"/>
        <v>#DIV/0!</v>
      </c>
      <c r="F19" s="118"/>
    </row>
    <row r="20" spans="1:6" s="24" customFormat="1" ht="18" customHeight="1">
      <c r="A20" s="112"/>
      <c r="B20" s="3" t="s">
        <v>15</v>
      </c>
      <c r="C20" s="113"/>
      <c r="D20" s="114"/>
      <c r="E20" s="115" t="e">
        <f t="shared" si="0"/>
        <v>#DIV/0!</v>
      </c>
      <c r="F20" s="116"/>
    </row>
    <row r="21" spans="1:6" s="24" customFormat="1" ht="18" customHeight="1">
      <c r="A21" s="112"/>
      <c r="B21" s="3" t="s">
        <v>16</v>
      </c>
      <c r="C21" s="113"/>
      <c r="D21" s="114"/>
      <c r="E21" s="115" t="e">
        <f t="shared" si="0"/>
        <v>#DIV/0!</v>
      </c>
      <c r="F21" s="116"/>
    </row>
    <row r="22" spans="1:6" s="24" customFormat="1" ht="18" customHeight="1">
      <c r="A22" s="112"/>
      <c r="B22" s="3" t="s">
        <v>17</v>
      </c>
      <c r="C22" s="113"/>
      <c r="D22" s="114"/>
      <c r="E22" s="115" t="e">
        <f t="shared" si="0"/>
        <v>#DIV/0!</v>
      </c>
      <c r="F22" s="121"/>
    </row>
    <row r="23" spans="1:6" s="24" customFormat="1" ht="33" customHeight="1">
      <c r="A23" s="107" t="s">
        <v>18</v>
      </c>
      <c r="B23" s="108" t="s">
        <v>19</v>
      </c>
      <c r="C23" s="109">
        <f>SUM(C24:C27)</f>
        <v>0</v>
      </c>
      <c r="D23" s="109">
        <f>SUM(D24:D27)</f>
        <v>0</v>
      </c>
      <c r="E23" s="110" t="e">
        <f t="shared" si="0"/>
        <v>#DIV/0!</v>
      </c>
      <c r="F23" s="122"/>
    </row>
    <row r="24" spans="1:6" s="24" customFormat="1" ht="18" customHeight="1">
      <c r="A24" s="112" t="s">
        <v>6</v>
      </c>
      <c r="B24" s="112" t="s">
        <v>20</v>
      </c>
      <c r="C24" s="113"/>
      <c r="D24" s="114"/>
      <c r="E24" s="115" t="e">
        <f t="shared" si="0"/>
        <v>#DIV/0!</v>
      </c>
      <c r="F24" s="120"/>
    </row>
    <row r="25" spans="1:6" s="24" customFormat="1" ht="18" customHeight="1">
      <c r="A25" s="112" t="s">
        <v>6</v>
      </c>
      <c r="B25" s="112" t="s">
        <v>15</v>
      </c>
      <c r="C25" s="113"/>
      <c r="D25" s="114"/>
      <c r="E25" s="115" t="e">
        <f t="shared" si="0"/>
        <v>#DIV/0!</v>
      </c>
      <c r="F25" s="116"/>
    </row>
    <row r="26" spans="1:6" s="24" customFormat="1" ht="18" customHeight="1">
      <c r="A26" s="112" t="s">
        <v>6</v>
      </c>
      <c r="B26" s="112" t="s">
        <v>16</v>
      </c>
      <c r="C26" s="113"/>
      <c r="D26" s="114"/>
      <c r="E26" s="115" t="e">
        <f t="shared" si="0"/>
        <v>#DIV/0!</v>
      </c>
      <c r="F26" s="116"/>
    </row>
    <row r="27" spans="1:6" s="24" customFormat="1" ht="18" customHeight="1">
      <c r="A27" s="112" t="s">
        <v>6</v>
      </c>
      <c r="B27" s="112" t="s">
        <v>17</v>
      </c>
      <c r="C27" s="113"/>
      <c r="D27" s="114"/>
      <c r="E27" s="115" t="e">
        <f t="shared" si="0"/>
        <v>#DIV/0!</v>
      </c>
      <c r="F27" s="121"/>
    </row>
    <row r="28" spans="1:6" s="24" customFormat="1" ht="24" customHeight="1">
      <c r="A28" s="107" t="s">
        <v>21</v>
      </c>
      <c r="B28" s="108" t="s">
        <v>22</v>
      </c>
      <c r="C28" s="109">
        <f>SUM(C29:C31)</f>
        <v>0</v>
      </c>
      <c r="D28" s="109">
        <f>SUM(D29:D31)</f>
        <v>0</v>
      </c>
      <c r="E28" s="110" t="e">
        <f t="shared" si="0"/>
        <v>#DIV/0!</v>
      </c>
      <c r="F28" s="122"/>
    </row>
    <row r="29" spans="1:6" s="24" customFormat="1" ht="14.25">
      <c r="A29" s="112" t="s">
        <v>6</v>
      </c>
      <c r="B29" s="112" t="s">
        <v>15</v>
      </c>
      <c r="C29" s="113"/>
      <c r="D29" s="114"/>
      <c r="E29" s="115" t="e">
        <f t="shared" si="0"/>
        <v>#DIV/0!</v>
      </c>
      <c r="F29" s="116"/>
    </row>
    <row r="30" spans="1:6" s="24" customFormat="1" ht="18" customHeight="1">
      <c r="A30" s="112" t="s">
        <v>6</v>
      </c>
      <c r="B30" s="112" t="s">
        <v>23</v>
      </c>
      <c r="C30" s="113"/>
      <c r="D30" s="114"/>
      <c r="E30" s="115" t="e">
        <f t="shared" si="0"/>
        <v>#DIV/0!</v>
      </c>
      <c r="F30" s="116"/>
    </row>
    <row r="31" spans="1:6" s="24" customFormat="1" ht="18" customHeight="1">
      <c r="A31" s="112" t="s">
        <v>6</v>
      </c>
      <c r="B31" s="112" t="s">
        <v>17</v>
      </c>
      <c r="C31" s="113"/>
      <c r="D31" s="114"/>
      <c r="E31" s="115" t="e">
        <f t="shared" si="0"/>
        <v>#DIV/0!</v>
      </c>
      <c r="F31" s="116"/>
    </row>
    <row r="32" spans="1:6" s="24" customFormat="1" ht="25.5">
      <c r="A32" s="107" t="s">
        <v>24</v>
      </c>
      <c r="B32" s="108" t="s">
        <v>25</v>
      </c>
      <c r="C32" s="123"/>
      <c r="D32" s="124"/>
      <c r="E32" s="110" t="e">
        <f t="shared" si="0"/>
        <v>#DIV/0!</v>
      </c>
      <c r="F32" s="122"/>
    </row>
    <row r="33" spans="1:6" s="24" customFormat="1" ht="14.25">
      <c r="A33" s="107" t="s">
        <v>26</v>
      </c>
      <c r="B33" s="108" t="s">
        <v>27</v>
      </c>
      <c r="C33" s="123"/>
      <c r="D33" s="124"/>
      <c r="E33" s="110" t="e">
        <f t="shared" si="0"/>
        <v>#DIV/0!</v>
      </c>
      <c r="F33" s="122"/>
    </row>
    <row r="34" spans="1:6" s="24" customFormat="1" ht="14.25">
      <c r="A34" s="107" t="s">
        <v>28</v>
      </c>
      <c r="B34" s="108" t="s">
        <v>29</v>
      </c>
      <c r="C34" s="123"/>
      <c r="D34" s="124"/>
      <c r="E34" s="110" t="e">
        <f t="shared" si="0"/>
        <v>#DIV/0!</v>
      </c>
      <c r="F34" s="122"/>
    </row>
    <row r="35" spans="1:6" s="24" customFormat="1" ht="24" customHeight="1">
      <c r="A35" s="103" t="s">
        <v>30</v>
      </c>
      <c r="B35" s="104" t="s">
        <v>31</v>
      </c>
      <c r="C35" s="44">
        <f>C36+C68+C69</f>
        <v>0</v>
      </c>
      <c r="D35" s="44">
        <f>D36+D68+D69</f>
        <v>0</v>
      </c>
      <c r="E35" s="105" t="e">
        <f t="shared" si="0"/>
        <v>#DIV/0!</v>
      </c>
      <c r="F35" s="106"/>
    </row>
    <row r="36" spans="1:6" s="24" customFormat="1" ht="24" customHeight="1">
      <c r="A36" s="107" t="s">
        <v>4</v>
      </c>
      <c r="B36" s="108" t="s">
        <v>32</v>
      </c>
      <c r="C36" s="47">
        <f>+C37+C38+C39+C47+C55+C60+C64+C67</f>
        <v>0</v>
      </c>
      <c r="D36" s="47">
        <f>+D37+D38+D39+D47+D55+D60+D64+D67</f>
        <v>0</v>
      </c>
      <c r="E36" s="110" t="e">
        <f t="shared" si="0"/>
        <v>#DIV/0!</v>
      </c>
      <c r="F36" s="125"/>
    </row>
    <row r="37" spans="1:6" s="24" customFormat="1" ht="24" customHeight="1">
      <c r="A37" s="126" t="s">
        <v>6</v>
      </c>
      <c r="B37" s="127" t="s">
        <v>33</v>
      </c>
      <c r="C37" s="123"/>
      <c r="D37" s="124"/>
      <c r="E37" s="110" t="e">
        <f t="shared" si="0"/>
        <v>#DIV/0!</v>
      </c>
      <c r="F37" s="128"/>
    </row>
    <row r="38" spans="1:6" s="24" customFormat="1" ht="14.25">
      <c r="A38" s="126" t="s">
        <v>6</v>
      </c>
      <c r="B38" s="127" t="s">
        <v>34</v>
      </c>
      <c r="C38" s="123"/>
      <c r="D38" s="124"/>
      <c r="E38" s="110" t="e">
        <f t="shared" si="0"/>
        <v>#DIV/0!</v>
      </c>
      <c r="F38" s="129"/>
    </row>
    <row r="39" spans="1:6" s="24" customFormat="1" ht="24" customHeight="1">
      <c r="A39" s="126" t="s">
        <v>6</v>
      </c>
      <c r="B39" s="127" t="s">
        <v>35</v>
      </c>
      <c r="C39" s="109">
        <f>SUM(C40:C46)</f>
        <v>0</v>
      </c>
      <c r="D39" s="109">
        <f>SUM(D40:D46)</f>
        <v>0</v>
      </c>
      <c r="E39" s="110" t="e">
        <f t="shared" si="0"/>
        <v>#DIV/0!</v>
      </c>
      <c r="F39" s="128"/>
    </row>
    <row r="40" spans="1:6" s="24" customFormat="1" ht="14.25">
      <c r="A40" s="102" t="s">
        <v>6</v>
      </c>
      <c r="B40" s="112" t="s">
        <v>36</v>
      </c>
      <c r="C40" s="113"/>
      <c r="D40" s="114"/>
      <c r="E40" s="115" t="e">
        <f t="shared" si="0"/>
        <v>#DIV/0!</v>
      </c>
      <c r="F40" s="116"/>
    </row>
    <row r="41" spans="1:6" s="24" customFormat="1" ht="14.25">
      <c r="A41" s="102" t="s">
        <v>6</v>
      </c>
      <c r="B41" s="112" t="s">
        <v>37</v>
      </c>
      <c r="C41" s="113"/>
      <c r="D41" s="114"/>
      <c r="E41" s="115" t="e">
        <f t="shared" si="0"/>
        <v>#DIV/0!</v>
      </c>
      <c r="F41" s="116"/>
    </row>
    <row r="42" spans="1:6" s="24" customFormat="1" ht="14.25">
      <c r="A42" s="102" t="s">
        <v>6</v>
      </c>
      <c r="B42" s="112" t="s">
        <v>38</v>
      </c>
      <c r="C42" s="113"/>
      <c r="D42" s="114"/>
      <c r="E42" s="115" t="e">
        <f t="shared" si="0"/>
        <v>#DIV/0!</v>
      </c>
      <c r="F42" s="118"/>
    </row>
    <row r="43" spans="1:6" s="24" customFormat="1" ht="14.25">
      <c r="A43" s="102" t="s">
        <v>6</v>
      </c>
      <c r="B43" s="112" t="s">
        <v>39</v>
      </c>
      <c r="C43" s="113"/>
      <c r="D43" s="114"/>
      <c r="E43" s="115" t="e">
        <f t="shared" si="0"/>
        <v>#DIV/0!</v>
      </c>
      <c r="F43" s="118"/>
    </row>
    <row r="44" spans="1:6" s="24" customFormat="1" ht="14.25">
      <c r="A44" s="102" t="s">
        <v>6</v>
      </c>
      <c r="B44" s="112" t="s">
        <v>40</v>
      </c>
      <c r="C44" s="113"/>
      <c r="D44" s="114"/>
      <c r="E44" s="115" t="e">
        <f t="shared" si="0"/>
        <v>#DIV/0!</v>
      </c>
      <c r="F44" s="116"/>
    </row>
    <row r="45" spans="1:6" s="24" customFormat="1" ht="14.25">
      <c r="A45" s="102" t="s">
        <v>6</v>
      </c>
      <c r="B45" s="112" t="s">
        <v>41</v>
      </c>
      <c r="C45" s="113"/>
      <c r="D45" s="114"/>
      <c r="E45" s="115" t="e">
        <f t="shared" si="0"/>
        <v>#DIV/0!</v>
      </c>
      <c r="F45" s="116"/>
    </row>
    <row r="46" spans="1:6" s="24" customFormat="1" ht="14.25">
      <c r="A46" s="102" t="s">
        <v>6</v>
      </c>
      <c r="B46" s="112" t="s">
        <v>42</v>
      </c>
      <c r="C46" s="113"/>
      <c r="D46" s="114"/>
      <c r="E46" s="115" t="e">
        <f t="shared" si="0"/>
        <v>#DIV/0!</v>
      </c>
      <c r="F46" s="118"/>
    </row>
    <row r="47" spans="1:6" s="24" customFormat="1" ht="24" customHeight="1">
      <c r="A47" s="126" t="s">
        <v>6</v>
      </c>
      <c r="B47" s="127" t="s">
        <v>43</v>
      </c>
      <c r="C47" s="109">
        <f>SUM(C48:C54)</f>
        <v>0</v>
      </c>
      <c r="D47" s="109">
        <f>SUM(D48:D54)</f>
        <v>0</v>
      </c>
      <c r="E47" s="110" t="e">
        <f t="shared" si="0"/>
        <v>#DIV/0!</v>
      </c>
      <c r="F47" s="128"/>
    </row>
    <row r="48" spans="1:6" s="24" customFormat="1" ht="24" customHeight="1">
      <c r="A48" s="102" t="s">
        <v>6</v>
      </c>
      <c r="B48" s="112" t="s">
        <v>44</v>
      </c>
      <c r="C48" s="113"/>
      <c r="D48" s="114"/>
      <c r="E48" s="115" t="e">
        <f t="shared" si="0"/>
        <v>#DIV/0!</v>
      </c>
      <c r="F48" s="116"/>
    </row>
    <row r="49" spans="1:6" s="24" customFormat="1" ht="24" customHeight="1">
      <c r="A49" s="102" t="s">
        <v>6</v>
      </c>
      <c r="B49" s="112" t="s">
        <v>45</v>
      </c>
      <c r="C49" s="113"/>
      <c r="D49" s="114"/>
      <c r="E49" s="115" t="e">
        <f t="shared" si="0"/>
        <v>#DIV/0!</v>
      </c>
      <c r="F49" s="116"/>
    </row>
    <row r="50" spans="1:6" s="24" customFormat="1" ht="24" customHeight="1">
      <c r="A50" s="102" t="s">
        <v>6</v>
      </c>
      <c r="B50" s="112" t="s">
        <v>46</v>
      </c>
      <c r="C50" s="113"/>
      <c r="D50" s="114"/>
      <c r="E50" s="115" t="e">
        <f t="shared" si="0"/>
        <v>#DIV/0!</v>
      </c>
      <c r="F50" s="116"/>
    </row>
    <row r="51" spans="1:6" s="24" customFormat="1" ht="14.25">
      <c r="A51" s="102" t="s">
        <v>6</v>
      </c>
      <c r="B51" s="112" t="s">
        <v>47</v>
      </c>
      <c r="C51" s="113"/>
      <c r="D51" s="114"/>
      <c r="E51" s="115" t="e">
        <f t="shared" si="0"/>
        <v>#DIV/0!</v>
      </c>
      <c r="F51" s="116"/>
    </row>
    <row r="52" spans="1:6" s="24" customFormat="1" ht="24" customHeight="1">
      <c r="A52" s="102" t="s">
        <v>6</v>
      </c>
      <c r="B52" s="112" t="s">
        <v>48</v>
      </c>
      <c r="C52" s="113"/>
      <c r="D52" s="114"/>
      <c r="E52" s="115" t="e">
        <f t="shared" si="0"/>
        <v>#DIV/0!</v>
      </c>
      <c r="F52" s="116"/>
    </row>
    <row r="53" spans="1:6" s="24" customFormat="1" ht="14.25">
      <c r="A53" s="102" t="s">
        <v>6</v>
      </c>
      <c r="B53" s="112" t="s">
        <v>49</v>
      </c>
      <c r="C53" s="113"/>
      <c r="D53" s="114"/>
      <c r="E53" s="115" t="e">
        <f t="shared" si="0"/>
        <v>#DIV/0!</v>
      </c>
      <c r="F53" s="118"/>
    </row>
    <row r="54" spans="1:6" s="24" customFormat="1" ht="14.25">
      <c r="A54" s="102" t="s">
        <v>6</v>
      </c>
      <c r="B54" s="112" t="s">
        <v>50</v>
      </c>
      <c r="C54" s="113"/>
      <c r="D54" s="114"/>
      <c r="E54" s="115" t="e">
        <f t="shared" si="0"/>
        <v>#DIV/0!</v>
      </c>
      <c r="F54" s="116"/>
    </row>
    <row r="55" spans="1:6" s="24" customFormat="1" ht="24" customHeight="1">
      <c r="A55" s="126" t="s">
        <v>6</v>
      </c>
      <c r="B55" s="127" t="s">
        <v>51</v>
      </c>
      <c r="C55" s="109">
        <f>SUM(C56:C59)</f>
        <v>0</v>
      </c>
      <c r="D55" s="109">
        <f>SUM(D56:D59)</f>
        <v>0</v>
      </c>
      <c r="E55" s="110" t="e">
        <f t="shared" si="0"/>
        <v>#DIV/0!</v>
      </c>
      <c r="F55" s="128"/>
    </row>
    <row r="56" spans="1:6" s="24" customFormat="1" ht="24" customHeight="1">
      <c r="A56" s="102" t="s">
        <v>6</v>
      </c>
      <c r="B56" s="112" t="s">
        <v>52</v>
      </c>
      <c r="C56" s="113"/>
      <c r="D56" s="114"/>
      <c r="E56" s="115" t="e">
        <f t="shared" si="0"/>
        <v>#DIV/0!</v>
      </c>
      <c r="F56" s="116"/>
    </row>
    <row r="57" spans="1:6" s="24" customFormat="1" ht="14.25">
      <c r="A57" s="102" t="s">
        <v>6</v>
      </c>
      <c r="B57" s="112" t="s">
        <v>53</v>
      </c>
      <c r="C57" s="113"/>
      <c r="D57" s="114"/>
      <c r="E57" s="115" t="e">
        <f t="shared" si="0"/>
        <v>#DIV/0!</v>
      </c>
      <c r="F57" s="116"/>
    </row>
    <row r="58" spans="1:6" s="24" customFormat="1" ht="14.25">
      <c r="A58" s="102" t="s">
        <v>6</v>
      </c>
      <c r="B58" s="112" t="s">
        <v>54</v>
      </c>
      <c r="C58" s="113"/>
      <c r="D58" s="114"/>
      <c r="E58" s="115" t="e">
        <f t="shared" si="0"/>
        <v>#DIV/0!</v>
      </c>
      <c r="F58" s="116"/>
    </row>
    <row r="59" spans="1:6" s="24" customFormat="1" ht="14.25">
      <c r="A59" s="102" t="s">
        <v>6</v>
      </c>
      <c r="B59" s="112" t="s">
        <v>55</v>
      </c>
      <c r="C59" s="113"/>
      <c r="D59" s="114"/>
      <c r="E59" s="115" t="e">
        <f t="shared" si="0"/>
        <v>#DIV/0!</v>
      </c>
      <c r="F59" s="118"/>
    </row>
    <row r="60" spans="1:6" s="24" customFormat="1" ht="30.75" customHeight="1">
      <c r="A60" s="126" t="s">
        <v>6</v>
      </c>
      <c r="B60" s="127" t="s">
        <v>56</v>
      </c>
      <c r="C60" s="109">
        <f>SUM(C61:C63)</f>
        <v>0</v>
      </c>
      <c r="D60" s="109">
        <f>SUM(D61:D63)</f>
        <v>0</v>
      </c>
      <c r="E60" s="110" t="e">
        <f t="shared" si="0"/>
        <v>#DIV/0!</v>
      </c>
      <c r="F60" s="130"/>
    </row>
    <row r="61" spans="1:6" s="24" customFormat="1" ht="24" customHeight="1">
      <c r="A61" s="102" t="s">
        <v>6</v>
      </c>
      <c r="B61" s="112" t="s">
        <v>57</v>
      </c>
      <c r="C61" s="113"/>
      <c r="D61" s="114"/>
      <c r="E61" s="115" t="e">
        <f t="shared" si="0"/>
        <v>#DIV/0!</v>
      </c>
      <c r="F61" s="116"/>
    </row>
    <row r="62" spans="1:6" s="24" customFormat="1" ht="24" customHeight="1">
      <c r="A62" s="102" t="s">
        <v>6</v>
      </c>
      <c r="B62" s="112" t="s">
        <v>58</v>
      </c>
      <c r="C62" s="113"/>
      <c r="D62" s="114"/>
      <c r="E62" s="115" t="e">
        <f t="shared" si="0"/>
        <v>#DIV/0!</v>
      </c>
      <c r="F62" s="116"/>
    </row>
    <row r="63" spans="1:6" s="24" customFormat="1" ht="14.25">
      <c r="A63" s="102" t="s">
        <v>6</v>
      </c>
      <c r="B63" s="112" t="s">
        <v>50</v>
      </c>
      <c r="C63" s="113"/>
      <c r="D63" s="114"/>
      <c r="E63" s="115" t="e">
        <f t="shared" si="0"/>
        <v>#DIV/0!</v>
      </c>
      <c r="F63" s="116"/>
    </row>
    <row r="64" spans="1:6" s="24" customFormat="1" ht="24" customHeight="1">
      <c r="A64" s="126" t="s">
        <v>6</v>
      </c>
      <c r="B64" s="127" t="s">
        <v>59</v>
      </c>
      <c r="C64" s="109">
        <f>SUM(C65:C67)</f>
        <v>0</v>
      </c>
      <c r="D64" s="109">
        <f>SUM(D65:D67)</f>
        <v>0</v>
      </c>
      <c r="E64" s="110" t="e">
        <f t="shared" si="0"/>
        <v>#DIV/0!</v>
      </c>
      <c r="F64" s="128"/>
    </row>
    <row r="65" spans="1:6" s="24" customFormat="1" ht="24" customHeight="1">
      <c r="A65" s="102" t="s">
        <v>6</v>
      </c>
      <c r="B65" s="112" t="s">
        <v>60</v>
      </c>
      <c r="C65" s="113"/>
      <c r="D65" s="114"/>
      <c r="E65" s="115" t="e">
        <f t="shared" si="0"/>
        <v>#DIV/0!</v>
      </c>
      <c r="F65" s="116"/>
    </row>
    <row r="66" spans="1:6" s="24" customFormat="1" ht="14.25">
      <c r="A66" s="102" t="s">
        <v>6</v>
      </c>
      <c r="B66" s="112" t="s">
        <v>50</v>
      </c>
      <c r="C66" s="113"/>
      <c r="D66" s="114"/>
      <c r="E66" s="115" t="e">
        <f t="shared" si="0"/>
        <v>#DIV/0!</v>
      </c>
      <c r="F66" s="116"/>
    </row>
    <row r="67" spans="1:6" s="24" customFormat="1" ht="33" customHeight="1">
      <c r="A67" s="112" t="s">
        <v>6</v>
      </c>
      <c r="B67" s="131" t="s">
        <v>61</v>
      </c>
      <c r="C67" s="113"/>
      <c r="D67" s="114"/>
      <c r="E67" s="115" t="e">
        <f t="shared" si="0"/>
        <v>#DIV/0!</v>
      </c>
      <c r="F67" s="116"/>
    </row>
    <row r="68" spans="1:6" s="24" customFormat="1" ht="24" customHeight="1">
      <c r="A68" s="107" t="s">
        <v>11</v>
      </c>
      <c r="B68" s="108" t="s">
        <v>62</v>
      </c>
      <c r="C68" s="123"/>
      <c r="D68" s="124"/>
      <c r="E68" s="110" t="e">
        <f t="shared" si="0"/>
        <v>#DIV/0!</v>
      </c>
      <c r="F68" s="122"/>
    </row>
    <row r="69" spans="1:6" s="24" customFormat="1" ht="24" customHeight="1">
      <c r="A69" s="107" t="s">
        <v>18</v>
      </c>
      <c r="B69" s="108" t="s">
        <v>63</v>
      </c>
      <c r="C69" s="109">
        <f>SUM(C70:C71)</f>
        <v>0</v>
      </c>
      <c r="D69" s="124">
        <f>'[1]Instytucja'!E72</f>
        <v>0</v>
      </c>
      <c r="E69" s="110" t="e">
        <f t="shared" si="0"/>
        <v>#DIV/0!</v>
      </c>
      <c r="F69" s="130"/>
    </row>
    <row r="70" spans="1:6" s="24" customFormat="1" ht="29.25" customHeight="1">
      <c r="A70" s="112" t="s">
        <v>6</v>
      </c>
      <c r="B70" s="112" t="s">
        <v>64</v>
      </c>
      <c r="C70" s="113"/>
      <c r="D70" s="114"/>
      <c r="E70" s="115" t="e">
        <f t="shared" si="0"/>
        <v>#DIV/0!</v>
      </c>
      <c r="F70" s="116"/>
    </row>
    <row r="71" spans="1:6" s="24" customFormat="1" ht="24" customHeight="1">
      <c r="A71" s="112" t="s">
        <v>6</v>
      </c>
      <c r="B71" s="112" t="s">
        <v>65</v>
      </c>
      <c r="C71" s="113"/>
      <c r="D71" s="114"/>
      <c r="E71" s="115" t="e">
        <f t="shared" si="0"/>
        <v>#DIV/0!</v>
      </c>
      <c r="F71" s="116"/>
    </row>
    <row r="72" spans="1:6" s="24" customFormat="1" ht="24" customHeight="1">
      <c r="A72" s="103" t="s">
        <v>66</v>
      </c>
      <c r="B72" s="104" t="s">
        <v>67</v>
      </c>
      <c r="C72" s="132">
        <f>SUM(C73:C74)</f>
        <v>0</v>
      </c>
      <c r="D72" s="132">
        <f>SUM(D73:D74)</f>
        <v>0</v>
      </c>
      <c r="E72" s="105" t="e">
        <f t="shared" si="0"/>
        <v>#DIV/0!</v>
      </c>
      <c r="F72" s="133"/>
    </row>
    <row r="73" spans="1:6" s="24" customFormat="1" ht="18" customHeight="1">
      <c r="A73" s="134" t="s">
        <v>68</v>
      </c>
      <c r="B73" s="135" t="s">
        <v>69</v>
      </c>
      <c r="C73" s="113"/>
      <c r="D73" s="114">
        <f>'[1]Instytucja'!E76</f>
        <v>0</v>
      </c>
      <c r="E73" s="115" t="e">
        <f t="shared" si="0"/>
        <v>#DIV/0!</v>
      </c>
      <c r="F73" s="116"/>
    </row>
    <row r="74" spans="1:6" s="24" customFormat="1" ht="18" customHeight="1">
      <c r="A74" s="134" t="s">
        <v>68</v>
      </c>
      <c r="B74" s="135" t="s">
        <v>70</v>
      </c>
      <c r="C74" s="113"/>
      <c r="D74" s="114">
        <f>'[1]Instytucja'!E77</f>
        <v>0</v>
      </c>
      <c r="E74" s="115" t="e">
        <f t="shared" si="0"/>
        <v>#DIV/0!</v>
      </c>
      <c r="F74" s="116"/>
    </row>
    <row r="75" spans="1:6" s="24" customFormat="1" ht="33" customHeight="1">
      <c r="A75" s="103" t="s">
        <v>71</v>
      </c>
      <c r="B75" s="104" t="s">
        <v>72</v>
      </c>
      <c r="C75" s="136">
        <f>C11-C35+C72</f>
        <v>0</v>
      </c>
      <c r="D75" s="136">
        <f>D11-D35+D72</f>
        <v>0</v>
      </c>
      <c r="E75" s="105" t="e">
        <f t="shared" si="0"/>
        <v>#DIV/0!</v>
      </c>
      <c r="F75" s="133"/>
    </row>
    <row r="76" spans="1:6" s="24" customFormat="1" ht="18" customHeight="1">
      <c r="A76" s="137"/>
      <c r="B76" s="138"/>
      <c r="C76" s="139"/>
      <c r="D76" s="114"/>
      <c r="E76" s="115" t="e">
        <f aca="true" t="shared" si="1" ref="E76:E103">(D76/C76)*100</f>
        <v>#DIV/0!</v>
      </c>
      <c r="F76" s="121"/>
    </row>
    <row r="77" spans="1:6" s="24" customFormat="1" ht="24" customHeight="1">
      <c r="A77" s="103" t="s">
        <v>73</v>
      </c>
      <c r="B77" s="104" t="s">
        <v>74</v>
      </c>
      <c r="C77" s="140">
        <f>C78</f>
        <v>0</v>
      </c>
      <c r="D77" s="140">
        <f>D78</f>
        <v>0</v>
      </c>
      <c r="E77" s="105" t="e">
        <f t="shared" si="1"/>
        <v>#DIV/0!</v>
      </c>
      <c r="F77" s="133"/>
    </row>
    <row r="78" spans="1:6" s="24" customFormat="1" ht="14.25">
      <c r="A78" s="137"/>
      <c r="B78" s="138"/>
      <c r="C78" s="139"/>
      <c r="D78" s="114"/>
      <c r="E78" s="115" t="e">
        <f t="shared" si="1"/>
        <v>#DIV/0!</v>
      </c>
      <c r="F78" s="121"/>
    </row>
    <row r="79" spans="1:6" s="24" customFormat="1" ht="29.25" customHeight="1">
      <c r="A79" s="103" t="s">
        <v>75</v>
      </c>
      <c r="B79" s="104" t="s">
        <v>76</v>
      </c>
      <c r="C79" s="136">
        <f>C75-C77</f>
        <v>0</v>
      </c>
      <c r="D79" s="136">
        <f>D75-D77</f>
        <v>0</v>
      </c>
      <c r="E79" s="105" t="e">
        <f t="shared" si="1"/>
        <v>#DIV/0!</v>
      </c>
      <c r="F79" s="133"/>
    </row>
    <row r="80" spans="1:6" s="24" customFormat="1" ht="18" customHeight="1">
      <c r="A80" s="141" t="s">
        <v>6</v>
      </c>
      <c r="B80" s="135" t="s">
        <v>6</v>
      </c>
      <c r="C80" s="139" t="s">
        <v>6</v>
      </c>
      <c r="D80" s="114">
        <f>'[1]Instytucja'!E83</f>
      </c>
      <c r="E80" s="115" t="e">
        <f t="shared" si="1"/>
        <v>#VALUE!</v>
      </c>
      <c r="F80" s="121"/>
    </row>
    <row r="81" spans="1:6" s="24" customFormat="1" ht="24" customHeight="1">
      <c r="A81" s="103" t="s">
        <v>77</v>
      </c>
      <c r="B81" s="104" t="s">
        <v>78</v>
      </c>
      <c r="C81" s="132">
        <f>C82+C87+C92</f>
        <v>0</v>
      </c>
      <c r="D81" s="142">
        <f>'[1]Instytucja'!E84</f>
        <v>0</v>
      </c>
      <c r="E81" s="105" t="e">
        <f t="shared" si="1"/>
        <v>#DIV/0!</v>
      </c>
      <c r="F81" s="133"/>
    </row>
    <row r="82" spans="1:6" s="24" customFormat="1" ht="24" customHeight="1">
      <c r="A82" s="107" t="s">
        <v>4</v>
      </c>
      <c r="B82" s="108" t="s">
        <v>79</v>
      </c>
      <c r="C82" s="109">
        <f>SUM(C83:C86)</f>
        <v>0</v>
      </c>
      <c r="D82" s="109">
        <f>SUM(D83:D86)</f>
        <v>0</v>
      </c>
      <c r="E82" s="110" t="e">
        <f t="shared" si="1"/>
        <v>#DIV/0!</v>
      </c>
      <c r="F82" s="130"/>
    </row>
    <row r="83" spans="1:6" s="24" customFormat="1" ht="18" customHeight="1">
      <c r="A83" s="112" t="s">
        <v>6</v>
      </c>
      <c r="B83" s="112" t="s">
        <v>80</v>
      </c>
      <c r="C83" s="113"/>
      <c r="D83" s="114"/>
      <c r="E83" s="115" t="e">
        <f t="shared" si="1"/>
        <v>#DIV/0!</v>
      </c>
      <c r="F83" s="116"/>
    </row>
    <row r="84" spans="1:6" s="24" customFormat="1" ht="18" customHeight="1">
      <c r="A84" s="112" t="s">
        <v>6</v>
      </c>
      <c r="B84" s="112" t="s">
        <v>15</v>
      </c>
      <c r="C84" s="113"/>
      <c r="D84" s="114"/>
      <c r="E84" s="115" t="e">
        <f t="shared" si="1"/>
        <v>#DIV/0!</v>
      </c>
      <c r="F84" s="116"/>
    </row>
    <row r="85" spans="1:6" s="24" customFormat="1" ht="18" customHeight="1">
      <c r="A85" s="112" t="s">
        <v>6</v>
      </c>
      <c r="B85" s="112" t="s">
        <v>16</v>
      </c>
      <c r="C85" s="113"/>
      <c r="D85" s="114"/>
      <c r="E85" s="115" t="e">
        <f t="shared" si="1"/>
        <v>#DIV/0!</v>
      </c>
      <c r="F85" s="116"/>
    </row>
    <row r="86" spans="1:6" s="24" customFormat="1" ht="18" customHeight="1">
      <c r="A86" s="112" t="s">
        <v>6</v>
      </c>
      <c r="B86" s="112" t="s">
        <v>17</v>
      </c>
      <c r="C86" s="113"/>
      <c r="D86" s="114"/>
      <c r="E86" s="115" t="e">
        <f t="shared" si="1"/>
        <v>#DIV/0!</v>
      </c>
      <c r="F86" s="116"/>
    </row>
    <row r="87" spans="1:6" s="24" customFormat="1" ht="24" customHeight="1">
      <c r="A87" s="107" t="s">
        <v>11</v>
      </c>
      <c r="B87" s="108" t="s">
        <v>81</v>
      </c>
      <c r="C87" s="109">
        <f>SUM(C88:C91)</f>
        <v>0</v>
      </c>
      <c r="D87" s="109">
        <f>SUM(D88:D91)</f>
        <v>0</v>
      </c>
      <c r="E87" s="110" t="e">
        <f t="shared" si="1"/>
        <v>#DIV/0!</v>
      </c>
      <c r="F87" s="130"/>
    </row>
    <row r="88" spans="1:6" s="24" customFormat="1" ht="18" customHeight="1">
      <c r="A88" s="112" t="s">
        <v>6</v>
      </c>
      <c r="B88" s="112" t="s">
        <v>20</v>
      </c>
      <c r="C88" s="113"/>
      <c r="D88" s="114"/>
      <c r="E88" s="115" t="e">
        <f t="shared" si="1"/>
        <v>#DIV/0!</v>
      </c>
      <c r="F88" s="116"/>
    </row>
    <row r="89" spans="1:6" s="24" customFormat="1" ht="18" customHeight="1">
      <c r="A89" s="112" t="s">
        <v>6</v>
      </c>
      <c r="B89" s="112" t="s">
        <v>15</v>
      </c>
      <c r="C89" s="113"/>
      <c r="D89" s="114"/>
      <c r="E89" s="115" t="e">
        <f t="shared" si="1"/>
        <v>#DIV/0!</v>
      </c>
      <c r="F89" s="116"/>
    </row>
    <row r="90" spans="1:6" s="24" customFormat="1" ht="18" customHeight="1">
      <c r="A90" s="112" t="s">
        <v>6</v>
      </c>
      <c r="B90" s="112" t="s">
        <v>16</v>
      </c>
      <c r="C90" s="113"/>
      <c r="D90" s="114"/>
      <c r="E90" s="115" t="e">
        <f t="shared" si="1"/>
        <v>#DIV/0!</v>
      </c>
      <c r="F90" s="116"/>
    </row>
    <row r="91" spans="1:6" s="24" customFormat="1" ht="18" customHeight="1">
      <c r="A91" s="112" t="s">
        <v>6</v>
      </c>
      <c r="B91" s="112" t="s">
        <v>17</v>
      </c>
      <c r="C91" s="113"/>
      <c r="D91" s="114"/>
      <c r="E91" s="115" t="e">
        <f t="shared" si="1"/>
        <v>#DIV/0!</v>
      </c>
      <c r="F91" s="116"/>
    </row>
    <row r="92" spans="1:6" s="24" customFormat="1" ht="24" customHeight="1">
      <c r="A92" s="107" t="s">
        <v>18</v>
      </c>
      <c r="B92" s="108" t="s">
        <v>22</v>
      </c>
      <c r="C92" s="109">
        <f>SUM(C93:C95)</f>
        <v>0</v>
      </c>
      <c r="D92" s="109">
        <f>SUM(D93:D95)</f>
        <v>0</v>
      </c>
      <c r="E92" s="110" t="e">
        <f t="shared" si="1"/>
        <v>#DIV/0!</v>
      </c>
      <c r="F92" s="130"/>
    </row>
    <row r="93" spans="1:6" s="24" customFormat="1" ht="18" customHeight="1">
      <c r="A93" s="112" t="s">
        <v>6</v>
      </c>
      <c r="B93" s="112" t="s">
        <v>15</v>
      </c>
      <c r="C93" s="113"/>
      <c r="D93" s="114"/>
      <c r="E93" s="115" t="e">
        <f t="shared" si="1"/>
        <v>#DIV/0!</v>
      </c>
      <c r="F93" s="116"/>
    </row>
    <row r="94" spans="1:6" s="24" customFormat="1" ht="18" customHeight="1">
      <c r="A94" s="112" t="s">
        <v>6</v>
      </c>
      <c r="B94" s="112" t="s">
        <v>16</v>
      </c>
      <c r="C94" s="113"/>
      <c r="D94" s="114"/>
      <c r="E94" s="115" t="e">
        <f t="shared" si="1"/>
        <v>#DIV/0!</v>
      </c>
      <c r="F94" s="116"/>
    </row>
    <row r="95" spans="1:6" s="24" customFormat="1" ht="14.25">
      <c r="A95" s="112" t="s">
        <v>6</v>
      </c>
      <c r="B95" s="112" t="s">
        <v>17</v>
      </c>
      <c r="C95" s="113"/>
      <c r="D95" s="114"/>
      <c r="E95" s="115" t="e">
        <f t="shared" si="1"/>
        <v>#DIV/0!</v>
      </c>
      <c r="F95" s="116"/>
    </row>
    <row r="96" spans="1:6" s="24" customFormat="1" ht="24" customHeight="1">
      <c r="A96" s="103" t="s">
        <v>82</v>
      </c>
      <c r="B96" s="104" t="s">
        <v>83</v>
      </c>
      <c r="C96" s="140">
        <f>C97</f>
        <v>0</v>
      </c>
      <c r="D96" s="140">
        <f>D97</f>
        <v>0</v>
      </c>
      <c r="E96" s="105" t="e">
        <f t="shared" si="1"/>
        <v>#DIV/0!</v>
      </c>
      <c r="F96" s="133"/>
    </row>
    <row r="97" spans="1:6" s="24" customFormat="1" ht="25.5">
      <c r="A97" s="137" t="s">
        <v>6</v>
      </c>
      <c r="B97" s="135" t="s">
        <v>84</v>
      </c>
      <c r="C97" s="113"/>
      <c r="D97" s="114"/>
      <c r="E97" s="115" t="e">
        <f t="shared" si="1"/>
        <v>#DIV/0!</v>
      </c>
      <c r="F97" s="116"/>
    </row>
    <row r="98" spans="1:6" s="24" customFormat="1" ht="24" customHeight="1">
      <c r="A98" s="143" t="s">
        <v>85</v>
      </c>
      <c r="B98" s="144" t="s">
        <v>86</v>
      </c>
      <c r="C98" s="145"/>
      <c r="D98" s="142">
        <f>'[1]Instytucja'!E101</f>
        <v>0</v>
      </c>
      <c r="E98" s="105" t="e">
        <f t="shared" si="1"/>
        <v>#DIV/0!</v>
      </c>
      <c r="F98" s="133"/>
    </row>
    <row r="99" spans="1:6" s="25" customFormat="1" ht="14.25">
      <c r="A99" s="137"/>
      <c r="B99" s="135" t="s">
        <v>87</v>
      </c>
      <c r="C99" s="146"/>
      <c r="D99" s="114"/>
      <c r="E99" s="115" t="e">
        <f t="shared" si="1"/>
        <v>#DIV/0!</v>
      </c>
      <c r="F99" s="116"/>
    </row>
    <row r="100" spans="1:6" s="25" customFormat="1" ht="14.25">
      <c r="A100" s="137"/>
      <c r="B100" s="135" t="s">
        <v>88</v>
      </c>
      <c r="C100" s="146"/>
      <c r="D100" s="114"/>
      <c r="E100" s="115" t="e">
        <f t="shared" si="1"/>
        <v>#DIV/0!</v>
      </c>
      <c r="F100" s="116"/>
    </row>
    <row r="101" spans="1:6" s="25" customFormat="1" ht="14.25">
      <c r="A101" s="147" t="s">
        <v>6</v>
      </c>
      <c r="B101" s="148" t="s">
        <v>89</v>
      </c>
      <c r="C101" s="147"/>
      <c r="D101" s="114"/>
      <c r="E101" s="115" t="e">
        <f t="shared" si="1"/>
        <v>#DIV/0!</v>
      </c>
      <c r="F101" s="149"/>
    </row>
    <row r="102" spans="1:6" s="25" customFormat="1" ht="14.25">
      <c r="A102" s="64"/>
      <c r="B102" s="64" t="s">
        <v>90</v>
      </c>
      <c r="C102" s="150"/>
      <c r="D102" s="114"/>
      <c r="E102" s="115" t="e">
        <f t="shared" si="1"/>
        <v>#DIV/0!</v>
      </c>
      <c r="F102" s="151"/>
    </row>
    <row r="103" spans="1:6" s="25" customFormat="1" ht="14.25">
      <c r="A103" s="64"/>
      <c r="B103" s="64" t="s">
        <v>89</v>
      </c>
      <c r="C103" s="150"/>
      <c r="D103" s="114"/>
      <c r="E103" s="115" t="e">
        <f t="shared" si="1"/>
        <v>#DIV/0!</v>
      </c>
      <c r="F103" s="152"/>
    </row>
    <row r="104" spans="1:6" ht="14.25">
      <c r="A104"/>
      <c r="B104"/>
      <c r="C104"/>
      <c r="D104"/>
      <c r="E104"/>
      <c r="F104" s="153"/>
    </row>
    <row r="105" spans="1:6" ht="14.25">
      <c r="A105" s="207" t="s">
        <v>99</v>
      </c>
      <c r="B105" s="207"/>
      <c r="C105" s="8"/>
      <c r="D105" s="8"/>
      <c r="E105" s="207" t="s">
        <v>92</v>
      </c>
      <c r="F105" s="207"/>
    </row>
    <row r="106" spans="1:6" ht="39.75" customHeight="1">
      <c r="A106" s="221"/>
      <c r="B106" s="221"/>
      <c r="C106" s="154"/>
      <c r="D106" s="154"/>
      <c r="E106" s="222"/>
      <c r="F106" s="222"/>
    </row>
    <row r="107" spans="1:6" ht="15.75">
      <c r="A107" s="155"/>
      <c r="B107" s="156"/>
      <c r="C107" s="155"/>
      <c r="D107" s="155"/>
      <c r="E107" s="155"/>
      <c r="F107" s="157"/>
    </row>
    <row r="108" spans="1:6" ht="15.75">
      <c r="A108" s="10"/>
      <c r="B108" s="10"/>
      <c r="C108" s="10"/>
      <c r="D108" s="10"/>
      <c r="E108" s="10"/>
      <c r="F108" s="158"/>
    </row>
    <row r="109" spans="1:6" ht="14.25">
      <c r="A109" s="12" t="s">
        <v>93</v>
      </c>
      <c r="B109" s="12"/>
      <c r="C109" s="8"/>
      <c r="D109" s="8"/>
      <c r="E109" s="8"/>
      <c r="F109" s="9"/>
    </row>
    <row r="110" spans="1:6" ht="14.25">
      <c r="A110" s="8"/>
      <c r="B110" s="8"/>
      <c r="C110" s="8"/>
      <c r="D110" s="8"/>
      <c r="E110" s="8"/>
      <c r="F110" s="9"/>
    </row>
    <row r="111" spans="1:6" ht="14.25">
      <c r="A111" s="8"/>
      <c r="B111" s="8"/>
      <c r="C111" s="8"/>
      <c r="D111" s="8"/>
      <c r="E111" s="8"/>
      <c r="F111" s="9"/>
    </row>
    <row r="112" spans="1:6" ht="14.25">
      <c r="A112" s="8" t="s">
        <v>94</v>
      </c>
      <c r="B112" s="8"/>
      <c r="C112" s="8"/>
      <c r="D112" s="8" t="s">
        <v>95</v>
      </c>
      <c r="E112" s="8"/>
      <c r="F112" s="9"/>
    </row>
    <row r="113" spans="1:6" ht="14.25">
      <c r="A113"/>
      <c r="B113"/>
      <c r="C113"/>
      <c r="D113"/>
      <c r="E113"/>
      <c r="F113" s="153"/>
    </row>
    <row r="114" spans="1:6" ht="14.25">
      <c r="A114" s="159"/>
      <c r="B114" s="159"/>
      <c r="C114" s="159"/>
      <c r="D114" s="159"/>
      <c r="E114" s="159"/>
      <c r="F114" s="160"/>
    </row>
    <row r="115" spans="1:6" ht="14.25">
      <c r="A115" s="159"/>
      <c r="B115" s="159"/>
      <c r="C115" s="159"/>
      <c r="D115" s="159"/>
      <c r="E115" s="159"/>
      <c r="F115" s="160"/>
    </row>
    <row r="116" spans="1:6" ht="14.25">
      <c r="A116"/>
      <c r="B116"/>
      <c r="C116"/>
      <c r="D116"/>
      <c r="E116"/>
      <c r="F116" s="153"/>
    </row>
    <row r="117" spans="1:6" ht="14.25">
      <c r="A117"/>
      <c r="B117"/>
      <c r="C117"/>
      <c r="D117"/>
      <c r="E117"/>
      <c r="F117" s="153"/>
    </row>
  </sheetData>
  <sheetProtection/>
  <mergeCells count="6">
    <mergeCell ref="A1:F1"/>
    <mergeCell ref="B5:F5"/>
    <mergeCell ref="A105:B105"/>
    <mergeCell ref="E105:F105"/>
    <mergeCell ref="A106:B106"/>
    <mergeCell ref="E106:F106"/>
  </mergeCells>
  <printOptions horizontalCentered="1"/>
  <pageMargins left="0.5511811023622047" right="0.35433070866141736" top="0.4330708661417323" bottom="0.4724409448818898" header="0.31496062992125984" footer="0.31496062992125984"/>
  <pageSetup horizontalDpi="600" verticalDpi="600" orientation="portrait" paperSize="9" scale="90" r:id="rId1"/>
  <headerFooter>
    <oddFooter>&amp;R&amp;P</oddFooter>
  </headerFooter>
  <rowBreaks count="1" manualBreakCount="1">
    <brk id="9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H5" sqref="H5"/>
    </sheetView>
  </sheetViews>
  <sheetFormatPr defaultColWidth="8.796875" defaultRowHeight="14.25"/>
  <cols>
    <col min="1" max="1" width="18.19921875" style="163" customWidth="1"/>
    <col min="2" max="2" width="9" style="163" customWidth="1"/>
    <col min="3" max="3" width="11.19921875" style="163" customWidth="1"/>
    <col min="4" max="4" width="9" style="163" customWidth="1"/>
    <col min="5" max="5" width="11" style="163" customWidth="1"/>
    <col min="6" max="6" width="10" style="163" customWidth="1"/>
    <col min="7" max="7" width="10" style="199" customWidth="1"/>
    <col min="8" max="8" width="42.5" style="163" bestFit="1" customWidth="1"/>
    <col min="9" max="9" width="12.8984375" style="163" customWidth="1"/>
    <col min="10" max="16384" width="9" style="163" customWidth="1"/>
  </cols>
  <sheetData>
    <row r="1" spans="1:9" ht="11.25">
      <c r="A1" s="232"/>
      <c r="B1" s="232"/>
      <c r="C1" s="232"/>
      <c r="D1" s="232"/>
      <c r="E1" s="232"/>
      <c r="F1" s="232"/>
      <c r="G1" s="225"/>
      <c r="H1" s="232"/>
      <c r="I1" s="232"/>
    </row>
    <row r="2" spans="1:9" ht="30.75" customHeight="1">
      <c r="A2" s="233" t="s">
        <v>183</v>
      </c>
      <c r="B2" s="233"/>
      <c r="C2" s="233"/>
      <c r="D2" s="233"/>
      <c r="E2" s="233"/>
      <c r="F2" s="233"/>
      <c r="G2" s="233"/>
      <c r="H2" s="233"/>
      <c r="I2" s="226"/>
    </row>
    <row r="3" spans="1:9" ht="15" thickBot="1">
      <c r="A3" s="232"/>
      <c r="B3" s="226"/>
      <c r="C3" s="226"/>
      <c r="D3" s="226"/>
      <c r="E3" s="226"/>
      <c r="F3" s="226"/>
      <c r="G3" s="226"/>
      <c r="H3" s="226"/>
      <c r="I3" s="226"/>
    </row>
    <row r="4" spans="1:9" ht="57" customHeight="1">
      <c r="A4" s="234" t="s">
        <v>158</v>
      </c>
      <c r="B4" s="236" t="s">
        <v>184</v>
      </c>
      <c r="C4" s="236"/>
      <c r="D4" s="237" t="s">
        <v>185</v>
      </c>
      <c r="E4" s="238"/>
      <c r="F4" s="238"/>
      <c r="G4" s="238"/>
      <c r="H4" s="238"/>
      <c r="I4" s="239"/>
    </row>
    <row r="5" spans="1:9" ht="46.5" customHeight="1" thickBot="1">
      <c r="A5" s="235"/>
      <c r="B5" s="164" t="s">
        <v>159</v>
      </c>
      <c r="C5" s="164" t="s">
        <v>160</v>
      </c>
      <c r="D5" s="164" t="s">
        <v>159</v>
      </c>
      <c r="E5" s="164" t="s">
        <v>160</v>
      </c>
      <c r="F5" s="165" t="s">
        <v>161</v>
      </c>
      <c r="G5" s="166" t="s">
        <v>162</v>
      </c>
      <c r="H5" s="167" t="s">
        <v>163</v>
      </c>
      <c r="I5" s="168" t="s">
        <v>164</v>
      </c>
    </row>
    <row r="6" spans="1:9" ht="12" thickBot="1">
      <c r="A6" s="169">
        <v>1</v>
      </c>
      <c r="B6" s="170">
        <v>2</v>
      </c>
      <c r="C6" s="170">
        <v>3</v>
      </c>
      <c r="D6" s="170">
        <v>4</v>
      </c>
      <c r="E6" s="170">
        <v>5</v>
      </c>
      <c r="F6" s="171">
        <v>6</v>
      </c>
      <c r="G6" s="172">
        <v>7</v>
      </c>
      <c r="H6" s="173">
        <v>8</v>
      </c>
      <c r="I6" s="174">
        <v>9</v>
      </c>
    </row>
    <row r="7" spans="1:9" ht="12.75" customHeight="1">
      <c r="A7" s="228" t="s">
        <v>165</v>
      </c>
      <c r="B7" s="175">
        <v>1</v>
      </c>
      <c r="C7" s="175">
        <v>1</v>
      </c>
      <c r="D7" s="175">
        <v>1</v>
      </c>
      <c r="E7" s="175">
        <v>1</v>
      </c>
      <c r="F7" s="176">
        <f aca="true" t="shared" si="0" ref="F7:G37">D7/B7</f>
        <v>1</v>
      </c>
      <c r="G7" s="176">
        <f t="shared" si="0"/>
        <v>1</v>
      </c>
      <c r="H7" s="177"/>
      <c r="I7" s="178">
        <v>1</v>
      </c>
    </row>
    <row r="8" spans="1:9" ht="11.25">
      <c r="A8" s="229"/>
      <c r="B8" s="179">
        <v>1</v>
      </c>
      <c r="C8" s="179">
        <v>1</v>
      </c>
      <c r="D8" s="179">
        <v>1</v>
      </c>
      <c r="E8" s="179">
        <v>1</v>
      </c>
      <c r="F8" s="180">
        <f t="shared" si="0"/>
        <v>1</v>
      </c>
      <c r="G8" s="180">
        <f t="shared" si="0"/>
        <v>1</v>
      </c>
      <c r="H8" s="181"/>
      <c r="I8" s="182"/>
    </row>
    <row r="9" spans="1:9" ht="11.25">
      <c r="A9" s="229"/>
      <c r="B9" s="179">
        <v>1</v>
      </c>
      <c r="C9" s="179">
        <v>1</v>
      </c>
      <c r="D9" s="179">
        <v>1</v>
      </c>
      <c r="E9" s="179">
        <v>1</v>
      </c>
      <c r="F9" s="180">
        <f t="shared" si="0"/>
        <v>1</v>
      </c>
      <c r="G9" s="180">
        <f t="shared" si="0"/>
        <v>1</v>
      </c>
      <c r="H9" s="181"/>
      <c r="I9" s="182"/>
    </row>
    <row r="10" spans="1:9" ht="11.25">
      <c r="A10" s="229"/>
      <c r="B10" s="179">
        <v>1</v>
      </c>
      <c r="C10" s="179">
        <v>1</v>
      </c>
      <c r="D10" s="179">
        <v>1</v>
      </c>
      <c r="E10" s="179">
        <v>1</v>
      </c>
      <c r="F10" s="180">
        <f t="shared" si="0"/>
        <v>1</v>
      </c>
      <c r="G10" s="180">
        <f t="shared" si="0"/>
        <v>1</v>
      </c>
      <c r="H10" s="181"/>
      <c r="I10" s="182"/>
    </row>
    <row r="11" spans="1:9" ht="22.5" customHeight="1" thickBot="1">
      <c r="A11" s="183" t="s">
        <v>166</v>
      </c>
      <c r="B11" s="184">
        <f>SUM(B7:B10)</f>
        <v>4</v>
      </c>
      <c r="C11" s="184">
        <f>SUM(C7:C10)</f>
        <v>4</v>
      </c>
      <c r="D11" s="184">
        <f>SUM(D7:D10)</f>
        <v>4</v>
      </c>
      <c r="E11" s="184">
        <f>SUM(E7:E10)</f>
        <v>4</v>
      </c>
      <c r="F11" s="185">
        <f t="shared" si="0"/>
        <v>1</v>
      </c>
      <c r="G11" s="185">
        <f t="shared" si="0"/>
        <v>1</v>
      </c>
      <c r="H11" s="186" t="s">
        <v>167</v>
      </c>
      <c r="I11" s="187">
        <f>SUM(I10,I9,I8,I7)</f>
        <v>1</v>
      </c>
    </row>
    <row r="12" spans="1:9" ht="11.25">
      <c r="A12" s="230" t="s">
        <v>168</v>
      </c>
      <c r="B12" s="175">
        <v>1</v>
      </c>
      <c r="C12" s="175">
        <v>1</v>
      </c>
      <c r="D12" s="175">
        <v>1</v>
      </c>
      <c r="E12" s="175">
        <v>1</v>
      </c>
      <c r="F12" s="180">
        <f t="shared" si="0"/>
        <v>1</v>
      </c>
      <c r="G12" s="180">
        <f t="shared" si="0"/>
        <v>1</v>
      </c>
      <c r="H12" s="181"/>
      <c r="I12" s="182">
        <v>1</v>
      </c>
    </row>
    <row r="13" spans="1:9" ht="11.25">
      <c r="A13" s="229"/>
      <c r="B13" s="179">
        <v>1</v>
      </c>
      <c r="C13" s="179">
        <v>1</v>
      </c>
      <c r="D13" s="179">
        <v>1</v>
      </c>
      <c r="E13" s="179">
        <v>1</v>
      </c>
      <c r="F13" s="180">
        <f t="shared" si="0"/>
        <v>1</v>
      </c>
      <c r="G13" s="180">
        <f t="shared" si="0"/>
        <v>1</v>
      </c>
      <c r="H13" s="181"/>
      <c r="I13" s="182"/>
    </row>
    <row r="14" spans="1:9" ht="11.25">
      <c r="A14" s="229"/>
      <c r="B14" s="179">
        <v>1</v>
      </c>
      <c r="C14" s="179">
        <v>1</v>
      </c>
      <c r="D14" s="179">
        <v>1</v>
      </c>
      <c r="E14" s="179">
        <v>1</v>
      </c>
      <c r="F14" s="180">
        <f t="shared" si="0"/>
        <v>1</v>
      </c>
      <c r="G14" s="180">
        <f t="shared" si="0"/>
        <v>1</v>
      </c>
      <c r="H14" s="181"/>
      <c r="I14" s="182"/>
    </row>
    <row r="15" spans="1:9" ht="11.25">
      <c r="A15" s="229"/>
      <c r="B15" s="179">
        <v>1</v>
      </c>
      <c r="C15" s="179">
        <v>1</v>
      </c>
      <c r="D15" s="179">
        <v>1</v>
      </c>
      <c r="E15" s="179">
        <v>1</v>
      </c>
      <c r="F15" s="180">
        <f t="shared" si="0"/>
        <v>1</v>
      </c>
      <c r="G15" s="180">
        <f t="shared" si="0"/>
        <v>1</v>
      </c>
      <c r="H15" s="181"/>
      <c r="I15" s="182"/>
    </row>
    <row r="16" spans="1:9" ht="11.25">
      <c r="A16" s="229"/>
      <c r="B16" s="179">
        <v>1</v>
      </c>
      <c r="C16" s="179">
        <v>1</v>
      </c>
      <c r="D16" s="179">
        <v>1</v>
      </c>
      <c r="E16" s="179">
        <v>1</v>
      </c>
      <c r="F16" s="180">
        <f t="shared" si="0"/>
        <v>1</v>
      </c>
      <c r="G16" s="180">
        <f t="shared" si="0"/>
        <v>1</v>
      </c>
      <c r="H16" s="181"/>
      <c r="I16" s="182"/>
    </row>
    <row r="17" spans="1:9" ht="11.25">
      <c r="A17" s="229"/>
      <c r="B17" s="179">
        <v>1</v>
      </c>
      <c r="C17" s="179">
        <v>1</v>
      </c>
      <c r="D17" s="179">
        <v>1</v>
      </c>
      <c r="E17" s="179">
        <v>1</v>
      </c>
      <c r="F17" s="180">
        <f t="shared" si="0"/>
        <v>1</v>
      </c>
      <c r="G17" s="180">
        <f t="shared" si="0"/>
        <v>1</v>
      </c>
      <c r="H17" s="181"/>
      <c r="I17" s="182"/>
    </row>
    <row r="18" spans="1:9" ht="22.5" customHeight="1" thickBot="1">
      <c r="A18" s="183" t="s">
        <v>169</v>
      </c>
      <c r="B18" s="184">
        <f>B12+B13+B14+B15+B16+B17</f>
        <v>6</v>
      </c>
      <c r="C18" s="184">
        <f>C12+C13+C14+C15+C16+C17</f>
        <v>6</v>
      </c>
      <c r="D18" s="184">
        <f>D12+D13+D14+D15+D16+D17</f>
        <v>6</v>
      </c>
      <c r="E18" s="184">
        <f>E12+E13+E14+E15+E16+E17</f>
        <v>6</v>
      </c>
      <c r="F18" s="185">
        <f t="shared" si="0"/>
        <v>1</v>
      </c>
      <c r="G18" s="185">
        <f t="shared" si="0"/>
        <v>1</v>
      </c>
      <c r="H18" s="186" t="s">
        <v>167</v>
      </c>
      <c r="I18" s="187">
        <f>SUM(I17,I16,I15,I14,I13,I12)</f>
        <v>1</v>
      </c>
    </row>
    <row r="19" spans="1:9" ht="11.25">
      <c r="A19" s="230" t="s">
        <v>170</v>
      </c>
      <c r="B19" s="175">
        <v>1</v>
      </c>
      <c r="C19" s="175">
        <v>1</v>
      </c>
      <c r="D19" s="175">
        <v>1</v>
      </c>
      <c r="E19" s="175">
        <v>1</v>
      </c>
      <c r="F19" s="180">
        <f t="shared" si="0"/>
        <v>1</v>
      </c>
      <c r="G19" s="180">
        <f t="shared" si="0"/>
        <v>1</v>
      </c>
      <c r="H19" s="181"/>
      <c r="I19" s="182">
        <v>1</v>
      </c>
    </row>
    <row r="20" spans="1:9" ht="11.25">
      <c r="A20" s="231"/>
      <c r="B20" s="179">
        <v>1</v>
      </c>
      <c r="C20" s="179">
        <v>1</v>
      </c>
      <c r="D20" s="179">
        <v>1</v>
      </c>
      <c r="E20" s="179">
        <v>1</v>
      </c>
      <c r="F20" s="180">
        <f t="shared" si="0"/>
        <v>1</v>
      </c>
      <c r="G20" s="180">
        <f t="shared" si="0"/>
        <v>1</v>
      </c>
      <c r="H20" s="181"/>
      <c r="I20" s="182"/>
    </row>
    <row r="21" spans="1:9" ht="11.25">
      <c r="A21" s="231"/>
      <c r="B21" s="179">
        <v>1</v>
      </c>
      <c r="C21" s="179">
        <v>1</v>
      </c>
      <c r="D21" s="179">
        <v>1</v>
      </c>
      <c r="E21" s="179">
        <v>1</v>
      </c>
      <c r="F21" s="180">
        <f t="shared" si="0"/>
        <v>1</v>
      </c>
      <c r="G21" s="180">
        <f t="shared" si="0"/>
        <v>1</v>
      </c>
      <c r="H21" s="181"/>
      <c r="I21" s="182"/>
    </row>
    <row r="22" spans="1:9" ht="11.25">
      <c r="A22" s="231"/>
      <c r="B22" s="179">
        <v>1</v>
      </c>
      <c r="C22" s="179">
        <v>1</v>
      </c>
      <c r="D22" s="179">
        <v>1</v>
      </c>
      <c r="E22" s="179">
        <v>1</v>
      </c>
      <c r="F22" s="180">
        <f t="shared" si="0"/>
        <v>1</v>
      </c>
      <c r="G22" s="180">
        <f t="shared" si="0"/>
        <v>1</v>
      </c>
      <c r="H22" s="181"/>
      <c r="I22" s="182"/>
    </row>
    <row r="23" spans="1:9" ht="11.25">
      <c r="A23" s="231"/>
      <c r="B23" s="179">
        <v>1</v>
      </c>
      <c r="C23" s="179">
        <v>1</v>
      </c>
      <c r="D23" s="179">
        <v>1</v>
      </c>
      <c r="E23" s="179">
        <v>1</v>
      </c>
      <c r="F23" s="180">
        <f t="shared" si="0"/>
        <v>1</v>
      </c>
      <c r="G23" s="180">
        <f t="shared" si="0"/>
        <v>1</v>
      </c>
      <c r="H23" s="181"/>
      <c r="I23" s="182"/>
    </row>
    <row r="24" spans="1:9" ht="22.5" customHeight="1" thickBot="1">
      <c r="A24" s="183" t="s">
        <v>171</v>
      </c>
      <c r="B24" s="184">
        <f>B19+B20+B21+B22+B23</f>
        <v>5</v>
      </c>
      <c r="C24" s="184">
        <f>C19+C20+C21+C22+C23</f>
        <v>5</v>
      </c>
      <c r="D24" s="184">
        <f>D19+D20+D21+D22+D23</f>
        <v>5</v>
      </c>
      <c r="E24" s="184">
        <f>E19+E20+E21+E22+E23</f>
        <v>5</v>
      </c>
      <c r="F24" s="185">
        <f t="shared" si="0"/>
        <v>1</v>
      </c>
      <c r="G24" s="185">
        <f t="shared" si="0"/>
        <v>1</v>
      </c>
      <c r="H24" s="186" t="s">
        <v>167</v>
      </c>
      <c r="I24" s="187">
        <f>SUM(I23,I22,I21,I20,I19)</f>
        <v>1</v>
      </c>
    </row>
    <row r="25" spans="1:9" ht="11.25">
      <c r="A25" s="230" t="s">
        <v>172</v>
      </c>
      <c r="B25" s="175">
        <v>1</v>
      </c>
      <c r="C25" s="175">
        <v>1</v>
      </c>
      <c r="D25" s="175">
        <v>1</v>
      </c>
      <c r="E25" s="175">
        <v>1</v>
      </c>
      <c r="F25" s="180">
        <f t="shared" si="0"/>
        <v>1</v>
      </c>
      <c r="G25" s="180">
        <f t="shared" si="0"/>
        <v>1</v>
      </c>
      <c r="H25" s="181"/>
      <c r="I25" s="182">
        <v>1</v>
      </c>
    </row>
    <row r="26" spans="1:9" ht="11.25">
      <c r="A26" s="229"/>
      <c r="B26" s="179">
        <v>1</v>
      </c>
      <c r="C26" s="179">
        <v>1</v>
      </c>
      <c r="D26" s="179">
        <v>1</v>
      </c>
      <c r="E26" s="179">
        <v>1</v>
      </c>
      <c r="F26" s="180">
        <f t="shared" si="0"/>
        <v>1</v>
      </c>
      <c r="G26" s="180">
        <f t="shared" si="0"/>
        <v>1</v>
      </c>
      <c r="H26" s="181"/>
      <c r="I26" s="182"/>
    </row>
    <row r="27" spans="1:9" ht="11.25">
      <c r="A27" s="229"/>
      <c r="B27" s="179">
        <v>1</v>
      </c>
      <c r="C27" s="179">
        <v>1</v>
      </c>
      <c r="D27" s="179">
        <v>1</v>
      </c>
      <c r="E27" s="179">
        <v>1</v>
      </c>
      <c r="F27" s="180">
        <f t="shared" si="0"/>
        <v>1</v>
      </c>
      <c r="G27" s="180">
        <f t="shared" si="0"/>
        <v>1</v>
      </c>
      <c r="H27" s="181"/>
      <c r="I27" s="182"/>
    </row>
    <row r="28" spans="1:9" ht="11.25">
      <c r="A28" s="229"/>
      <c r="B28" s="179">
        <v>1</v>
      </c>
      <c r="C28" s="179">
        <v>1</v>
      </c>
      <c r="D28" s="179">
        <v>1</v>
      </c>
      <c r="E28" s="179">
        <v>1</v>
      </c>
      <c r="F28" s="180">
        <f t="shared" si="0"/>
        <v>1</v>
      </c>
      <c r="G28" s="180">
        <f t="shared" si="0"/>
        <v>1</v>
      </c>
      <c r="H28" s="181"/>
      <c r="I28" s="182"/>
    </row>
    <row r="29" spans="1:9" ht="22.5" customHeight="1" thickBot="1">
      <c r="A29" s="183" t="s">
        <v>173</v>
      </c>
      <c r="B29" s="184">
        <f>B25+B26+B27+B28</f>
        <v>4</v>
      </c>
      <c r="C29" s="184">
        <f>C25+C26+C27+C28</f>
        <v>4</v>
      </c>
      <c r="D29" s="184">
        <f>D25+D26+D27+D28</f>
        <v>4</v>
      </c>
      <c r="E29" s="184">
        <f>E25+E26+E27+E28</f>
        <v>4</v>
      </c>
      <c r="F29" s="185">
        <f t="shared" si="0"/>
        <v>1</v>
      </c>
      <c r="G29" s="185">
        <f t="shared" si="0"/>
        <v>1</v>
      </c>
      <c r="H29" s="186" t="s">
        <v>167</v>
      </c>
      <c r="I29" s="187">
        <f>SUM(I28,I27,I26,I25)</f>
        <v>1</v>
      </c>
    </row>
    <row r="30" spans="1:9" ht="19.5" customHeight="1">
      <c r="A30" s="230" t="s">
        <v>174</v>
      </c>
      <c r="B30" s="175">
        <v>1</v>
      </c>
      <c r="C30" s="175">
        <v>1</v>
      </c>
      <c r="D30" s="175">
        <v>1</v>
      </c>
      <c r="E30" s="175">
        <v>1</v>
      </c>
      <c r="F30" s="180">
        <f t="shared" si="0"/>
        <v>1</v>
      </c>
      <c r="G30" s="180">
        <f t="shared" si="0"/>
        <v>1</v>
      </c>
      <c r="H30" s="181"/>
      <c r="I30" s="182">
        <v>1</v>
      </c>
    </row>
    <row r="31" spans="1:9" ht="20.25" customHeight="1">
      <c r="A31" s="229"/>
      <c r="B31" s="179">
        <v>1</v>
      </c>
      <c r="C31" s="179">
        <v>1</v>
      </c>
      <c r="D31" s="179">
        <v>1</v>
      </c>
      <c r="E31" s="179">
        <v>1</v>
      </c>
      <c r="F31" s="180">
        <f t="shared" si="0"/>
        <v>1</v>
      </c>
      <c r="G31" s="180">
        <f t="shared" si="0"/>
        <v>1</v>
      </c>
      <c r="H31" s="181"/>
      <c r="I31" s="182"/>
    </row>
    <row r="32" spans="1:9" ht="18.75" customHeight="1">
      <c r="A32" s="229"/>
      <c r="B32" s="179">
        <v>1</v>
      </c>
      <c r="C32" s="179">
        <v>1</v>
      </c>
      <c r="D32" s="179">
        <v>1</v>
      </c>
      <c r="E32" s="179">
        <v>1</v>
      </c>
      <c r="F32" s="180">
        <f t="shared" si="0"/>
        <v>1</v>
      </c>
      <c r="G32" s="180">
        <f t="shared" si="0"/>
        <v>1</v>
      </c>
      <c r="H32" s="181"/>
      <c r="I32" s="182"/>
    </row>
    <row r="33" spans="1:9" ht="22.5" customHeight="1" thickBot="1">
      <c r="A33" s="183" t="s">
        <v>175</v>
      </c>
      <c r="B33" s="184">
        <f>SUM(B32,B31,B30)</f>
        <v>3</v>
      </c>
      <c r="C33" s="184">
        <f>SUM(C32,C31,C30)</f>
        <v>3</v>
      </c>
      <c r="D33" s="184">
        <f>SUM(D32,D31,D30)</f>
        <v>3</v>
      </c>
      <c r="E33" s="184">
        <f>SUM(E32,E31,E30)</f>
        <v>3</v>
      </c>
      <c r="F33" s="185">
        <f t="shared" si="0"/>
        <v>1</v>
      </c>
      <c r="G33" s="185">
        <f t="shared" si="0"/>
        <v>1</v>
      </c>
      <c r="H33" s="186"/>
      <c r="I33" s="187">
        <f>SUM(I32,I31,I30)</f>
        <v>1</v>
      </c>
    </row>
    <row r="34" spans="1:9" ht="12.75" customHeight="1">
      <c r="A34" s="230" t="s">
        <v>176</v>
      </c>
      <c r="B34" s="175">
        <v>1</v>
      </c>
      <c r="C34" s="175">
        <v>1</v>
      </c>
      <c r="D34" s="175">
        <v>1</v>
      </c>
      <c r="E34" s="175">
        <v>1</v>
      </c>
      <c r="F34" s="180">
        <f t="shared" si="0"/>
        <v>1</v>
      </c>
      <c r="G34" s="180">
        <f t="shared" si="0"/>
        <v>1</v>
      </c>
      <c r="H34" s="181"/>
      <c r="I34" s="182">
        <v>1</v>
      </c>
    </row>
    <row r="35" spans="1:9" ht="12.75" customHeight="1">
      <c r="A35" s="229"/>
      <c r="B35" s="179">
        <v>1</v>
      </c>
      <c r="C35" s="179">
        <v>1</v>
      </c>
      <c r="D35" s="179">
        <v>1</v>
      </c>
      <c r="E35" s="179">
        <v>1</v>
      </c>
      <c r="F35" s="180">
        <f t="shared" si="0"/>
        <v>1</v>
      </c>
      <c r="G35" s="180">
        <f t="shared" si="0"/>
        <v>1</v>
      </c>
      <c r="H35" s="181"/>
      <c r="I35" s="182"/>
    </row>
    <row r="36" spans="1:9" ht="12.75" customHeight="1">
      <c r="A36" s="229"/>
      <c r="B36" s="179">
        <v>1</v>
      </c>
      <c r="C36" s="179">
        <v>1</v>
      </c>
      <c r="D36" s="179">
        <v>1</v>
      </c>
      <c r="E36" s="179">
        <v>1</v>
      </c>
      <c r="F36" s="180">
        <f t="shared" si="0"/>
        <v>1</v>
      </c>
      <c r="G36" s="180">
        <f t="shared" si="0"/>
        <v>1</v>
      </c>
      <c r="H36" s="181"/>
      <c r="I36" s="182"/>
    </row>
    <row r="37" spans="1:9" ht="22.5" customHeight="1" thickBot="1">
      <c r="A37" s="188" t="s">
        <v>177</v>
      </c>
      <c r="B37" s="189">
        <f>B34+B35+B36</f>
        <v>3</v>
      </c>
      <c r="C37" s="189">
        <f>C34+C35+C36</f>
        <v>3</v>
      </c>
      <c r="D37" s="189">
        <f>D34+D35+D36</f>
        <v>3</v>
      </c>
      <c r="E37" s="189">
        <f>E34+E35+E36</f>
        <v>3</v>
      </c>
      <c r="F37" s="190">
        <f t="shared" si="0"/>
        <v>1</v>
      </c>
      <c r="G37" s="190">
        <f t="shared" si="0"/>
        <v>1</v>
      </c>
      <c r="H37" s="191" t="s">
        <v>167</v>
      </c>
      <c r="I37" s="187">
        <f>SUM(I36,I35,I34)</f>
        <v>1</v>
      </c>
    </row>
    <row r="38" spans="1:9" ht="25.5" customHeight="1" thickBot="1">
      <c r="A38" s="192" t="s">
        <v>178</v>
      </c>
      <c r="B38" s="193">
        <f aca="true" t="shared" si="1" ref="B38:G38">SUM(B37,B33,B29,B24,B18,B11)</f>
        <v>25</v>
      </c>
      <c r="C38" s="193">
        <f t="shared" si="1"/>
        <v>25</v>
      </c>
      <c r="D38" s="193">
        <f t="shared" si="1"/>
        <v>25</v>
      </c>
      <c r="E38" s="193">
        <f t="shared" si="1"/>
        <v>25</v>
      </c>
      <c r="F38" s="194">
        <f t="shared" si="1"/>
        <v>6</v>
      </c>
      <c r="G38" s="194">
        <f t="shared" si="1"/>
        <v>6</v>
      </c>
      <c r="H38" s="195" t="s">
        <v>167</v>
      </c>
      <c r="I38" s="187">
        <f>SUM(I37,I33,I29,I24,I18,I11)</f>
        <v>6</v>
      </c>
    </row>
    <row r="39" spans="1:9" ht="13.5" customHeight="1">
      <c r="A39" s="227" t="s">
        <v>179</v>
      </c>
      <c r="B39" s="210"/>
      <c r="C39" s="210"/>
      <c r="D39" s="210"/>
      <c r="E39" s="210"/>
      <c r="F39" s="210"/>
      <c r="G39" s="210"/>
      <c r="H39" s="210"/>
      <c r="I39" s="210"/>
    </row>
    <row r="40" spans="1:9" ht="12.75" customHeight="1">
      <c r="A40" s="227" t="s">
        <v>180</v>
      </c>
      <c r="B40" s="210"/>
      <c r="C40" s="210"/>
      <c r="D40" s="210"/>
      <c r="E40" s="210"/>
      <c r="F40" s="210"/>
      <c r="G40" s="210"/>
      <c r="H40" s="210"/>
      <c r="I40" s="210"/>
    </row>
    <row r="41" spans="1:9" ht="12.75" customHeight="1">
      <c r="A41" s="196"/>
      <c r="B41" s="162"/>
      <c r="C41" s="162"/>
      <c r="D41" s="162"/>
      <c r="E41" s="162"/>
      <c r="F41" s="162"/>
      <c r="G41" s="210"/>
      <c r="H41" s="226"/>
      <c r="I41" s="226"/>
    </row>
    <row r="42" spans="1:9" ht="12.75" customHeight="1">
      <c r="A42" s="196"/>
      <c r="B42" s="162"/>
      <c r="C42" s="162"/>
      <c r="D42" s="162"/>
      <c r="E42" s="162"/>
      <c r="F42" s="162"/>
      <c r="G42" s="210"/>
      <c r="H42" s="226"/>
      <c r="I42" s="226"/>
    </row>
    <row r="43" spans="7:9" ht="14.25">
      <c r="G43" s="225"/>
      <c r="H43" s="226"/>
      <c r="I43" s="226"/>
    </row>
    <row r="44" spans="1:9" ht="14.25">
      <c r="A44" s="197" t="s">
        <v>181</v>
      </c>
      <c r="B44" s="197"/>
      <c r="C44" s="197"/>
      <c r="D44" s="197"/>
      <c r="E44" s="197"/>
      <c r="F44" s="13"/>
      <c r="G44" s="223" t="s">
        <v>182</v>
      </c>
      <c r="H44" s="224"/>
      <c r="I44" s="224"/>
    </row>
    <row r="45" spans="1:9" ht="15.75">
      <c r="A45" s="10"/>
      <c r="B45" s="11"/>
      <c r="C45" s="10"/>
      <c r="D45" s="10"/>
      <c r="E45" s="10"/>
      <c r="F45" s="198"/>
      <c r="G45" s="225"/>
      <c r="H45" s="226"/>
      <c r="I45" s="226"/>
    </row>
    <row r="46" spans="1:9" ht="15.75">
      <c r="A46" s="10"/>
      <c r="B46" s="11"/>
      <c r="C46" s="10"/>
      <c r="D46" s="10"/>
      <c r="E46" s="10"/>
      <c r="F46" s="198"/>
      <c r="G46" s="225"/>
      <c r="H46" s="226"/>
      <c r="I46" s="226"/>
    </row>
    <row r="47" spans="1:9" ht="15.75">
      <c r="A47" s="10"/>
      <c r="B47" s="10"/>
      <c r="C47" s="10"/>
      <c r="D47" s="10"/>
      <c r="E47" s="10"/>
      <c r="F47" s="198"/>
      <c r="G47" s="225"/>
      <c r="H47" s="226"/>
      <c r="I47" s="226"/>
    </row>
    <row r="48" spans="1:9" ht="14.25">
      <c r="A48" s="12" t="s">
        <v>93</v>
      </c>
      <c r="B48" s="12"/>
      <c r="C48" s="8"/>
      <c r="D48" s="8"/>
      <c r="E48" s="8"/>
      <c r="F48" s="9"/>
      <c r="G48" s="225"/>
      <c r="H48" s="226"/>
      <c r="I48" s="226"/>
    </row>
    <row r="49" spans="1:9" ht="14.25">
      <c r="A49" s="8"/>
      <c r="B49" s="8"/>
      <c r="C49" s="8"/>
      <c r="D49" s="8"/>
      <c r="E49" s="8"/>
      <c r="F49" s="9"/>
      <c r="G49" s="225"/>
      <c r="H49" s="226"/>
      <c r="I49" s="226"/>
    </row>
    <row r="50" spans="1:9" ht="14.25">
      <c r="A50" s="8"/>
      <c r="B50" s="8"/>
      <c r="C50" s="8"/>
      <c r="D50" s="8"/>
      <c r="E50" s="8"/>
      <c r="F50" s="9"/>
      <c r="G50" s="225"/>
      <c r="H50" s="226"/>
      <c r="I50" s="226"/>
    </row>
    <row r="51" spans="1:9" ht="14.25">
      <c r="A51" s="197" t="s">
        <v>94</v>
      </c>
      <c r="B51" s="197"/>
      <c r="C51" s="197"/>
      <c r="D51" s="197"/>
      <c r="E51" s="197"/>
      <c r="F51" s="13"/>
      <c r="G51" s="223" t="s">
        <v>95</v>
      </c>
      <c r="H51" s="224"/>
      <c r="I51" s="224"/>
    </row>
  </sheetData>
  <sheetProtection/>
  <mergeCells count="25">
    <mergeCell ref="A1:I1"/>
    <mergeCell ref="A2:I2"/>
    <mergeCell ref="A3:I3"/>
    <mergeCell ref="A4:A5"/>
    <mergeCell ref="B4:C4"/>
    <mergeCell ref="D4:I4"/>
    <mergeCell ref="A7:A10"/>
    <mergeCell ref="A12:A17"/>
    <mergeCell ref="A19:A23"/>
    <mergeCell ref="A25:A28"/>
    <mergeCell ref="A30:A32"/>
    <mergeCell ref="A34:A36"/>
    <mergeCell ref="A39:I39"/>
    <mergeCell ref="A40:I40"/>
    <mergeCell ref="G41:I41"/>
    <mergeCell ref="G42:I42"/>
    <mergeCell ref="G43:I43"/>
    <mergeCell ref="G44:I44"/>
    <mergeCell ref="G51:I51"/>
    <mergeCell ref="G45:I45"/>
    <mergeCell ref="G46:I46"/>
    <mergeCell ref="G47:I47"/>
    <mergeCell ref="G48:I48"/>
    <mergeCell ref="G49:I49"/>
    <mergeCell ref="G50:I5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2013-07-30T07:58:08Z</cp:lastPrinted>
  <dcterms:created xsi:type="dcterms:W3CDTF">2013-01-02T13:01:28Z</dcterms:created>
  <dcterms:modified xsi:type="dcterms:W3CDTF">2018-07-10T11:23:14Z</dcterms:modified>
  <cp:category/>
  <cp:version/>
  <cp:contentType/>
  <cp:contentStatus/>
</cp:coreProperties>
</file>