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730" windowHeight="9975"/>
  </bookViews>
  <sheets>
    <sheet name="zał.8" sheetId="10" r:id="rId1"/>
  </sheets>
  <calcPr calcId="125725"/>
</workbook>
</file>

<file path=xl/calcChain.xml><?xml version="1.0" encoding="utf-8"?>
<calcChain xmlns="http://schemas.openxmlformats.org/spreadsheetml/2006/main">
  <c r="I47" i="10"/>
  <c r="I48"/>
  <c r="H47"/>
  <c r="H48"/>
  <c r="F81"/>
  <c r="I45"/>
  <c r="I46"/>
  <c r="H50" l="1"/>
  <c r="I49"/>
  <c r="I50"/>
  <c r="H49"/>
  <c r="H72"/>
  <c r="I72" s="1"/>
  <c r="H31"/>
  <c r="I31" s="1"/>
  <c r="H80"/>
  <c r="I80"/>
  <c r="H78"/>
  <c r="I78" s="1"/>
  <c r="H79"/>
  <c r="I79" s="1"/>
  <c r="H53"/>
  <c r="I53"/>
  <c r="H52"/>
  <c r="I52" s="1"/>
  <c r="H25"/>
  <c r="I25" s="1"/>
  <c r="H34"/>
  <c r="I34" s="1"/>
  <c r="H29"/>
  <c r="I29" s="1"/>
  <c r="H21"/>
  <c r="I21" s="1"/>
  <c r="H22"/>
  <c r="I22" s="1"/>
  <c r="H26"/>
  <c r="I26" s="1"/>
  <c r="H16"/>
  <c r="I16" s="1"/>
  <c r="H17"/>
  <c r="I17" s="1"/>
  <c r="H75" l="1"/>
  <c r="I75" s="1"/>
  <c r="H74"/>
  <c r="I74" s="1"/>
  <c r="H73"/>
  <c r="I73" s="1"/>
  <c r="H71"/>
  <c r="I71" s="1"/>
  <c r="H69"/>
  <c r="I69" s="1"/>
  <c r="H67"/>
  <c r="I67" s="1"/>
  <c r="H65"/>
  <c r="I65" s="1"/>
  <c r="H66"/>
  <c r="I66" s="1"/>
  <c r="H64"/>
  <c r="I64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1"/>
  <c r="I51" s="1"/>
  <c r="H46"/>
  <c r="H45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5"/>
  <c r="I35" s="1"/>
  <c r="H32"/>
  <c r="I32" s="1"/>
  <c r="H28"/>
  <c r="I28" s="1"/>
  <c r="H18"/>
  <c r="I18" s="1"/>
  <c r="I81" s="1"/>
  <c r="C85" s="1"/>
  <c r="H76"/>
  <c r="I76" s="1"/>
  <c r="H70"/>
  <c r="I70" s="1"/>
  <c r="H68"/>
  <c r="I68" s="1"/>
  <c r="H63"/>
  <c r="I63" s="1"/>
  <c r="H36"/>
  <c r="I36" s="1"/>
  <c r="H33"/>
  <c r="I33" s="1"/>
  <c r="H30"/>
  <c r="I30" s="1"/>
  <c r="H24"/>
  <c r="I24" s="1"/>
  <c r="H20"/>
  <c r="I20" s="1"/>
  <c r="H19"/>
  <c r="I19" s="1"/>
  <c r="H23"/>
  <c r="I23" s="1"/>
  <c r="H27"/>
  <c r="I27" s="1"/>
  <c r="H77"/>
  <c r="I77" s="1"/>
  <c r="H81" l="1"/>
</calcChain>
</file>

<file path=xl/sharedStrings.xml><?xml version="1.0" encoding="utf-8"?>
<sst xmlns="http://schemas.openxmlformats.org/spreadsheetml/2006/main" count="150" uniqueCount="88">
  <si>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</si>
  <si>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</si>
  <si>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</si>
  <si>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</si>
  <si>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</si>
  <si>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</si>
  <si>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</si>
  <si>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</si>
  <si>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kg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</si>
  <si>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</si>
  <si>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</si>
  <si>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</si>
  <si>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</si>
  <si>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</si>
  <si>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</si>
  <si>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</si>
  <si>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</si>
  <si>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</si>
  <si>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</si>
  <si>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szt</t>
  </si>
  <si>
    <t>op</t>
  </si>
  <si>
    <t xml:space="preserve">herbata owocowa Saga               (25 saszetek) </t>
  </si>
  <si>
    <t>kasza gryczana Kupiec (400g)</t>
  </si>
  <si>
    <t>kasza mazurska perłowa - jęczmienna średnia  Kupiec(400 g)</t>
  </si>
  <si>
    <t xml:space="preserve">kasza manna </t>
  </si>
  <si>
    <t>licie larowe (10 g) Prymat, Kamis</t>
  </si>
  <si>
    <t>płatki Nestle Corn Flakes (600 g)</t>
  </si>
  <si>
    <t>przyprawa ziele angielskie całe (15 g) Prymat, Kamis</t>
  </si>
  <si>
    <t>warzywko (500 g) Kucharek, Vegetta</t>
  </si>
  <si>
    <t>kawa inka (150-200g)</t>
  </si>
  <si>
    <t>cukier kryształ (1 kg)</t>
  </si>
  <si>
    <t xml:space="preserve">dżem Łowicz truskawkowy, brzoskwiniowy,owocew leśne, czarnna porzeczka (280 g) </t>
  </si>
  <si>
    <t>fasola sucha Kupiec - średnia (400 g)</t>
  </si>
  <si>
    <t xml:space="preserve">herbata Lipton (100 saszetek) </t>
  </si>
  <si>
    <t>brzoskwinie w puszce, w  lekkim syropie (820g)</t>
  </si>
  <si>
    <t>kukurydza Bonduelle (400 g)</t>
  </si>
  <si>
    <t>mąka pszenna 400-500 (1 kg)</t>
  </si>
  <si>
    <t>pieprz mielony (20 g) Prymat, Kamis</t>
  </si>
  <si>
    <t>płatki Nestle kuleczki czekoladowe (600 g)</t>
  </si>
  <si>
    <t>przecier pomidorowy 30% Włocławek,  Pudliszki (900 g)</t>
  </si>
  <si>
    <t>sok 100% warzywno-owocowy (1000 ml) typu karotka</t>
  </si>
  <si>
    <t xml:space="preserve">soczki owocowe 100%  ze słomką (200 ml) </t>
  </si>
  <si>
    <t>sól jodowana (1000 g)</t>
  </si>
  <si>
    <t>biały barszcz Winiary - zupa w proszku (65 g)</t>
  </si>
  <si>
    <t>budyń Winiary z cukerm - różne smaki (60 g)</t>
  </si>
  <si>
    <t>herba owocowa na zimno i gorąco (300 g) np. Kruger, Ekoland.</t>
  </si>
  <si>
    <t>kakao naturalne o obniżonej zawartości tłuszczu (100 -125g)</t>
  </si>
  <si>
    <t>keczup łagodny Pudliszki, Włocławek   (480 g)</t>
  </si>
  <si>
    <t>kwasek cytrynowy (20 g)</t>
  </si>
  <si>
    <t>makaron (400-500 g) Goliard, Lubealla - wstęgi, świderki, gniazda nitki, muszelki mini i duże, rurki, literki</t>
  </si>
  <si>
    <t>pestki dyni (200 g)</t>
  </si>
  <si>
    <t>płatki ryżowe (250 g) kupiec</t>
  </si>
  <si>
    <t>przecier pomidorowy 30% Włocławek, Pudliszki (380 g)</t>
  </si>
  <si>
    <t>przyprawa do kurczaka (10 g) prymat, Kamis</t>
  </si>
  <si>
    <t>papryka w proszku słodka (10 g) Prymat, Kamis</t>
  </si>
  <si>
    <t>kisiel  słodzony Winiary (77 g)</t>
  </si>
  <si>
    <t>szczaw konserwowy cięty (300 g)</t>
  </si>
  <si>
    <t>ananas w puszce w lekkim syropie, plastry (400 g)</t>
  </si>
  <si>
    <t>czekolada mleczna, seria świąteczna (100 g)</t>
  </si>
  <si>
    <t>chrzan tarty (200 g)</t>
  </si>
  <si>
    <t>ciastka kruche bez czekolady i bez orzechów</t>
  </si>
  <si>
    <t>groszek konserwowy (400 g)</t>
  </si>
  <si>
    <t>herbata miętowa (25 saszetek)</t>
  </si>
  <si>
    <t>cukierki miękkie, owocowe mix</t>
  </si>
  <si>
    <t>orzechy włoskie łuskane (200 g)</t>
  </si>
  <si>
    <t>słonecznik łuskany (200 g)</t>
  </si>
  <si>
    <t>przyprawa oregano  (10 g) Prymat, Kamis</t>
  </si>
  <si>
    <t>przyprawa bazylia (10 g) Prymat, Kamis</t>
  </si>
  <si>
    <t>płatki Nestle Cini Minis cynamonowe (500 g)</t>
  </si>
  <si>
    <t>ryż sypki (1000 g)  Kupiec</t>
  </si>
  <si>
    <t>ryż parboiled (2000 g)  Knorr</t>
  </si>
  <si>
    <t>przyprawa kurkuma (20 g) Prymat, Kamis</t>
  </si>
  <si>
    <t>przyprawa kuchni włoskiej  (20 g) Prymat, Kamis</t>
  </si>
  <si>
    <t>proszek do pieczenia (30 g)</t>
  </si>
  <si>
    <t>woda średniozmineralizowana niegazowana i gazowana (1,5 l) zawartości minerałów w 1 litrze &lt;1000 - 1500 mg/l&gt;</t>
  </si>
  <si>
    <t>goch łuskany Kupiec - połówki (1000 g)</t>
  </si>
  <si>
    <t>ciecierzyca sucha (400 g)</t>
  </si>
  <si>
    <t>cukier wanilinowy (30 g)</t>
  </si>
  <si>
    <t>syrop owocowy typu herbapol (420 ml)</t>
  </si>
  <si>
    <t>krem orzechowy Nutella (600 g)</t>
  </si>
  <si>
    <t>miód wielokwiatowy (250 g)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</si>
  <si>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17-ZP/PP32/2014</t>
    </r>
  </si>
  <si>
    <t>Dostawa różnych produktów spożywczych (CPV 15800000-6)                                                                                                   w okresie od 01.09.2014 r. do 31.08.2015 r.</t>
  </si>
  <si>
    <t>oliwa z oliwek extra virgin (0,5 l)</t>
  </si>
  <si>
    <t>majeranek (10 g) Prymat, Kamis</t>
  </si>
  <si>
    <t>olej rzepakowy, Kujawski filtrowany na zimno  z pierwszego tłoczenia (1,0 l)</t>
  </si>
  <si>
    <t>bułka tarta Mamut (450 g)</t>
  </si>
  <si>
    <t>makaron na wagę (różne rodzaje)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</si>
</sst>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4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4" fontId="2" fillId="0" borderId="17" xfId="0" applyNumberFormat="1" applyFont="1" applyFill="1" applyBorder="1" applyAlignment="1" applyProtection="1">
      <alignment vertical="center"/>
      <protection locked="0"/>
    </xf>
    <xf numFmtId="4" fontId="2" fillId="0" borderId="17" xfId="0" applyNumberFormat="1" applyFont="1" applyFill="1" applyBorder="1" applyAlignment="1" applyProtection="1">
      <alignment vertical="center"/>
    </xf>
    <xf numFmtId="10" fontId="2" fillId="0" borderId="17" xfId="0" applyNumberFormat="1" applyFont="1" applyFill="1" applyBorder="1" applyAlignment="1" applyProtection="1">
      <alignment vertical="center"/>
    </xf>
    <xf numFmtId="0" fontId="2" fillId="0" borderId="18" xfId="0" applyNumberFormat="1" applyFont="1" applyFill="1" applyBorder="1" applyAlignment="1" applyProtection="1">
      <alignment wrapText="1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/>
    <xf numFmtId="10" fontId="3" fillId="0" borderId="18" xfId="0" applyNumberFormat="1" applyFont="1" applyFill="1" applyBorder="1" applyAlignment="1" applyProtection="1">
      <alignment horizontal="center" vertical="center" wrapText="1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2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9" xfId="0" applyNumberFormat="1" applyFont="1" applyFill="1" applyBorder="1" applyAlignment="1" applyProtection="1">
      <alignment horizontal="center" wrapText="1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90"/>
  <sheetViews>
    <sheetView tabSelected="1" topLeftCell="A38" zoomScale="115" zoomScaleNormal="115" workbookViewId="0">
      <selection activeCell="B47" sqref="B47"/>
    </sheetView>
  </sheetViews>
  <sheetFormatPr defaultRowHeight="15"/>
  <cols>
    <col min="1" max="1" width="5.7109375" style="12" customWidth="1"/>
    <col min="2" max="2" width="28.140625" style="12" customWidth="1"/>
    <col min="3" max="3" width="7.140625" style="23" customWidth="1"/>
    <col min="4" max="4" width="6.140625" style="12" customWidth="1"/>
    <col min="5" max="5" width="10.140625" style="12" bestFit="1" customWidth="1"/>
    <col min="6" max="6" width="10.28515625" style="12" customWidth="1"/>
    <col min="7" max="7" width="7.28515625" style="12" customWidth="1"/>
    <col min="8" max="8" width="10.5703125" style="12" customWidth="1"/>
    <col min="9" max="9" width="13" style="12" customWidth="1"/>
    <col min="10" max="16384" width="9.140625" style="12"/>
  </cols>
  <sheetData>
    <row r="4" spans="1:9">
      <c r="B4" s="14"/>
    </row>
    <row r="5" spans="1:9">
      <c r="B5" s="11" t="s">
        <v>16</v>
      </c>
    </row>
    <row r="6" spans="1:9">
      <c r="B6" s="11"/>
    </row>
    <row r="7" spans="1:9">
      <c r="B7" s="11"/>
    </row>
    <row r="8" spans="1:9" ht="15.75">
      <c r="A8" s="43" t="s">
        <v>81</v>
      </c>
      <c r="B8" s="43"/>
      <c r="C8" s="22"/>
      <c r="D8" s="13"/>
      <c r="E8" s="13"/>
      <c r="F8" s="13" t="s">
        <v>10</v>
      </c>
      <c r="G8" s="13"/>
      <c r="H8" s="44" t="s">
        <v>18</v>
      </c>
      <c r="I8" s="45"/>
    </row>
    <row r="9" spans="1:9" ht="15.75" thickBot="1"/>
    <row r="10" spans="1:9" ht="41.25" customHeight="1" thickBot="1">
      <c r="A10" s="46" t="s">
        <v>17</v>
      </c>
      <c r="B10" s="47"/>
      <c r="C10" s="47"/>
      <c r="D10" s="47"/>
      <c r="E10" s="47"/>
      <c r="F10" s="47"/>
      <c r="G10" s="47"/>
      <c r="H10" s="47"/>
      <c r="I10" s="48"/>
    </row>
    <row r="11" spans="1:9" ht="23.25" customHeight="1" thickBot="1">
      <c r="A11" s="19"/>
      <c r="B11" s="19"/>
      <c r="C11" s="22"/>
      <c r="D11" s="19"/>
      <c r="E11" s="19"/>
      <c r="F11" s="19"/>
      <c r="G11" s="19"/>
      <c r="H11" s="19"/>
      <c r="I11" s="19"/>
    </row>
    <row r="12" spans="1:9">
      <c r="A12" s="49" t="s">
        <v>82</v>
      </c>
      <c r="B12" s="50"/>
      <c r="C12" s="50"/>
      <c r="D12" s="50"/>
      <c r="E12" s="50"/>
      <c r="F12" s="50"/>
      <c r="G12" s="50"/>
      <c r="H12" s="50"/>
      <c r="I12" s="51"/>
    </row>
    <row r="13" spans="1:9" ht="15.75" thickBot="1">
      <c r="A13" s="52"/>
      <c r="B13" s="53"/>
      <c r="C13" s="53"/>
      <c r="D13" s="53"/>
      <c r="E13" s="53"/>
      <c r="F13" s="53"/>
      <c r="G13" s="53"/>
      <c r="H13" s="53"/>
      <c r="I13" s="54"/>
    </row>
    <row r="14" spans="1:9" ht="50.25" customHeight="1" thickBot="1">
      <c r="A14" s="7" t="s">
        <v>0</v>
      </c>
      <c r="B14" s="7" t="s">
        <v>1</v>
      </c>
      <c r="C14" s="7" t="s">
        <v>2</v>
      </c>
      <c r="D14" s="7" t="s">
        <v>3</v>
      </c>
      <c r="E14" s="7" t="s">
        <v>4</v>
      </c>
      <c r="F14" s="7" t="s">
        <v>5</v>
      </c>
      <c r="G14" s="7" t="s">
        <v>6</v>
      </c>
      <c r="H14" s="8" t="s">
        <v>11</v>
      </c>
      <c r="I14" s="7" t="s">
        <v>7</v>
      </c>
    </row>
    <row r="15" spans="1:9" ht="15.75" thickBot="1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6">
        <v>8</v>
      </c>
      <c r="I15" s="5">
        <v>9</v>
      </c>
    </row>
    <row r="16" spans="1:9" ht="32.25" thickBot="1">
      <c r="A16" s="1">
        <v>1</v>
      </c>
      <c r="B16" s="20" t="s">
        <v>43</v>
      </c>
      <c r="C16" s="3" t="s">
        <v>20</v>
      </c>
      <c r="D16" s="2">
        <v>308</v>
      </c>
      <c r="E16" s="7"/>
      <c r="F16" s="4"/>
      <c r="G16" s="25"/>
      <c r="H16" s="4">
        <f t="shared" ref="H16:H38" si="0">ROUND(F16*G16,2)</f>
        <v>0</v>
      </c>
      <c r="I16" s="4">
        <f t="shared" ref="I16:I80" si="1">F16+H16</f>
        <v>0</v>
      </c>
    </row>
    <row r="17" spans="1:9" ht="32.25" thickBot="1">
      <c r="A17" s="1">
        <v>2</v>
      </c>
      <c r="B17" s="20" t="s">
        <v>57</v>
      </c>
      <c r="C17" s="3" t="s">
        <v>19</v>
      </c>
      <c r="D17" s="2">
        <v>18</v>
      </c>
      <c r="E17" s="7"/>
      <c r="F17" s="4"/>
      <c r="G17" s="25"/>
      <c r="H17" s="4">
        <f t="shared" si="0"/>
        <v>0</v>
      </c>
      <c r="I17" s="4">
        <f t="shared" si="1"/>
        <v>0</v>
      </c>
    </row>
    <row r="18" spans="1:9" ht="32.25" thickBot="1">
      <c r="A18" s="1">
        <v>3</v>
      </c>
      <c r="B18" s="20" t="s">
        <v>34</v>
      </c>
      <c r="C18" s="3" t="s">
        <v>19</v>
      </c>
      <c r="D18" s="2">
        <v>171</v>
      </c>
      <c r="E18" s="7"/>
      <c r="F18" s="4"/>
      <c r="G18" s="25"/>
      <c r="H18" s="4">
        <f t="shared" si="0"/>
        <v>0</v>
      </c>
      <c r="I18" s="4">
        <f t="shared" si="1"/>
        <v>0</v>
      </c>
    </row>
    <row r="19" spans="1:9" ht="32.25" thickBot="1">
      <c r="A19" s="1">
        <v>4</v>
      </c>
      <c r="B19" s="20" t="s">
        <v>44</v>
      </c>
      <c r="C19" s="3" t="s">
        <v>20</v>
      </c>
      <c r="D19" s="2">
        <v>337</v>
      </c>
      <c r="E19" s="7"/>
      <c r="F19" s="4"/>
      <c r="G19" s="25"/>
      <c r="H19" s="4">
        <f t="shared" si="0"/>
        <v>0</v>
      </c>
      <c r="I19" s="4">
        <f t="shared" si="1"/>
        <v>0</v>
      </c>
    </row>
    <row r="20" spans="1:9" ht="16.5" thickBot="1">
      <c r="A20" s="1">
        <v>5</v>
      </c>
      <c r="B20" s="20" t="s">
        <v>86</v>
      </c>
      <c r="C20" s="3" t="s">
        <v>20</v>
      </c>
      <c r="D20" s="2">
        <v>216</v>
      </c>
      <c r="E20" s="7"/>
      <c r="F20" s="4"/>
      <c r="G20" s="25"/>
      <c r="H20" s="4">
        <f t="shared" si="0"/>
        <v>0</v>
      </c>
      <c r="I20" s="4">
        <f t="shared" si="1"/>
        <v>0</v>
      </c>
    </row>
    <row r="21" spans="1:9" ht="32.25" thickBot="1">
      <c r="A21" s="1">
        <v>6</v>
      </c>
      <c r="B21" s="20" t="s">
        <v>60</v>
      </c>
      <c r="C21" s="3" t="s">
        <v>8</v>
      </c>
      <c r="D21" s="2">
        <v>52</v>
      </c>
      <c r="E21" s="7"/>
      <c r="F21" s="4"/>
      <c r="G21" s="25"/>
      <c r="H21" s="4">
        <f t="shared" si="0"/>
        <v>0</v>
      </c>
      <c r="I21" s="4">
        <f t="shared" si="1"/>
        <v>0</v>
      </c>
    </row>
    <row r="22" spans="1:9" ht="16.5" thickBot="1">
      <c r="A22" s="1">
        <v>7</v>
      </c>
      <c r="B22" s="20" t="s">
        <v>59</v>
      </c>
      <c r="C22" s="3" t="s">
        <v>20</v>
      </c>
      <c r="D22" s="2">
        <v>6</v>
      </c>
      <c r="E22" s="7"/>
      <c r="F22" s="4"/>
      <c r="G22" s="25"/>
      <c r="H22" s="4">
        <f t="shared" si="0"/>
        <v>0</v>
      </c>
      <c r="I22" s="4">
        <f t="shared" si="1"/>
        <v>0</v>
      </c>
    </row>
    <row r="23" spans="1:9" ht="16.5" thickBot="1">
      <c r="A23" s="1">
        <v>8</v>
      </c>
      <c r="B23" s="20" t="s">
        <v>30</v>
      </c>
      <c r="C23" s="3" t="s">
        <v>8</v>
      </c>
      <c r="D23" s="2">
        <v>477</v>
      </c>
      <c r="E23" s="7"/>
      <c r="F23" s="4"/>
      <c r="G23" s="25"/>
      <c r="H23" s="4">
        <f t="shared" si="0"/>
        <v>0</v>
      </c>
      <c r="I23" s="4">
        <f t="shared" si="1"/>
        <v>0</v>
      </c>
    </row>
    <row r="24" spans="1:9" ht="16.5" thickBot="1">
      <c r="A24" s="1">
        <v>9</v>
      </c>
      <c r="B24" s="20" t="s">
        <v>77</v>
      </c>
      <c r="C24" s="3" t="s">
        <v>20</v>
      </c>
      <c r="D24" s="2">
        <v>20</v>
      </c>
      <c r="E24" s="7"/>
      <c r="F24" s="4"/>
      <c r="G24" s="25"/>
      <c r="H24" s="4">
        <f t="shared" si="0"/>
        <v>0</v>
      </c>
      <c r="I24" s="4">
        <f t="shared" si="1"/>
        <v>0</v>
      </c>
    </row>
    <row r="25" spans="1:9" ht="32.25" thickBot="1">
      <c r="A25" s="1">
        <v>10</v>
      </c>
      <c r="B25" s="20" t="s">
        <v>63</v>
      </c>
      <c r="C25" s="3" t="s">
        <v>8</v>
      </c>
      <c r="D25" s="2">
        <v>20</v>
      </c>
      <c r="E25" s="7"/>
      <c r="F25" s="4"/>
      <c r="G25" s="25"/>
      <c r="H25" s="4">
        <f t="shared" si="0"/>
        <v>0</v>
      </c>
      <c r="I25" s="4">
        <f t="shared" si="1"/>
        <v>0</v>
      </c>
    </row>
    <row r="26" spans="1:9" ht="32.25" thickBot="1">
      <c r="A26" s="1">
        <v>11</v>
      </c>
      <c r="B26" s="20" t="s">
        <v>58</v>
      </c>
      <c r="C26" s="3" t="s">
        <v>19</v>
      </c>
      <c r="D26" s="2">
        <v>330</v>
      </c>
      <c r="E26" s="7"/>
      <c r="F26" s="4"/>
      <c r="G26" s="25"/>
      <c r="H26" s="4">
        <f t="shared" si="0"/>
        <v>0</v>
      </c>
      <c r="I26" s="4">
        <f t="shared" si="1"/>
        <v>0</v>
      </c>
    </row>
    <row r="27" spans="1:9" ht="48" thickBot="1">
      <c r="A27" s="1">
        <v>12</v>
      </c>
      <c r="B27" s="20" t="s">
        <v>31</v>
      </c>
      <c r="C27" s="3" t="s">
        <v>19</v>
      </c>
      <c r="D27" s="2">
        <v>91</v>
      </c>
      <c r="E27" s="7"/>
      <c r="F27" s="4"/>
      <c r="G27" s="25"/>
      <c r="H27" s="4">
        <f t="shared" si="0"/>
        <v>0</v>
      </c>
      <c r="I27" s="4">
        <f t="shared" si="1"/>
        <v>0</v>
      </c>
    </row>
    <row r="28" spans="1:9" ht="32.25" thickBot="1">
      <c r="A28" s="1">
        <v>13</v>
      </c>
      <c r="B28" s="20" t="s">
        <v>32</v>
      </c>
      <c r="C28" s="24" t="s">
        <v>20</v>
      </c>
      <c r="D28" s="20">
        <v>15</v>
      </c>
      <c r="E28" s="21"/>
      <c r="F28" s="4"/>
      <c r="G28" s="25"/>
      <c r="H28" s="4">
        <f t="shared" si="0"/>
        <v>0</v>
      </c>
      <c r="I28" s="4">
        <f t="shared" si="1"/>
        <v>0</v>
      </c>
    </row>
    <row r="29" spans="1:9" ht="16.5" thickBot="1">
      <c r="A29" s="1">
        <v>14</v>
      </c>
      <c r="B29" s="20" t="s">
        <v>61</v>
      </c>
      <c r="C29" s="24" t="s">
        <v>20</v>
      </c>
      <c r="D29" s="20">
        <v>23</v>
      </c>
      <c r="E29" s="21"/>
      <c r="F29" s="4"/>
      <c r="G29" s="25"/>
      <c r="H29" s="4">
        <f t="shared" si="0"/>
        <v>0</v>
      </c>
      <c r="I29" s="4">
        <f t="shared" si="1"/>
        <v>0</v>
      </c>
    </row>
    <row r="30" spans="1:9" ht="32.25" thickBot="1">
      <c r="A30" s="1">
        <v>15</v>
      </c>
      <c r="B30" s="20" t="s">
        <v>75</v>
      </c>
      <c r="C30" s="24" t="s">
        <v>20</v>
      </c>
      <c r="D30" s="20">
        <v>17</v>
      </c>
      <c r="E30" s="21"/>
      <c r="F30" s="4"/>
      <c r="G30" s="25"/>
      <c r="H30" s="4">
        <f t="shared" si="0"/>
        <v>0</v>
      </c>
      <c r="I30" s="4">
        <f t="shared" si="1"/>
        <v>0</v>
      </c>
    </row>
    <row r="31" spans="1:9" ht="16.5" thickBot="1">
      <c r="A31" s="1">
        <v>16</v>
      </c>
      <c r="B31" s="20" t="s">
        <v>76</v>
      </c>
      <c r="C31" s="24" t="s">
        <v>20</v>
      </c>
      <c r="D31" s="20">
        <v>12</v>
      </c>
      <c r="E31" s="21"/>
      <c r="F31" s="4"/>
      <c r="G31" s="25"/>
      <c r="H31" s="4">
        <f t="shared" si="0"/>
        <v>0</v>
      </c>
      <c r="I31" s="4">
        <f t="shared" si="1"/>
        <v>0</v>
      </c>
    </row>
    <row r="32" spans="1:9" ht="16.5" thickBot="1">
      <c r="A32" s="1">
        <v>17</v>
      </c>
      <c r="B32" s="20" t="s">
        <v>33</v>
      </c>
      <c r="C32" s="24" t="s">
        <v>20</v>
      </c>
      <c r="D32" s="20">
        <v>5</v>
      </c>
      <c r="E32" s="21"/>
      <c r="F32" s="4"/>
      <c r="G32" s="25"/>
      <c r="H32" s="4">
        <f t="shared" si="0"/>
        <v>0</v>
      </c>
      <c r="I32" s="4">
        <f t="shared" si="1"/>
        <v>0</v>
      </c>
    </row>
    <row r="33" spans="1:9" ht="32.25" thickBot="1">
      <c r="A33" s="1">
        <v>18</v>
      </c>
      <c r="B33" s="20" t="s">
        <v>21</v>
      </c>
      <c r="C33" s="24" t="s">
        <v>20</v>
      </c>
      <c r="D33" s="20">
        <v>144</v>
      </c>
      <c r="E33" s="21"/>
      <c r="F33" s="4"/>
      <c r="G33" s="25"/>
      <c r="H33" s="4">
        <f t="shared" si="0"/>
        <v>0</v>
      </c>
      <c r="I33" s="4">
        <f t="shared" si="1"/>
        <v>0</v>
      </c>
    </row>
    <row r="34" spans="1:9" ht="16.5" thickBot="1">
      <c r="A34" s="1">
        <v>19</v>
      </c>
      <c r="B34" s="20" t="s">
        <v>62</v>
      </c>
      <c r="C34" s="24" t="s">
        <v>20</v>
      </c>
      <c r="D34" s="20">
        <v>3</v>
      </c>
      <c r="E34" s="21"/>
      <c r="F34" s="4"/>
      <c r="G34" s="25"/>
      <c r="H34" s="4">
        <f t="shared" si="0"/>
        <v>0</v>
      </c>
      <c r="I34" s="4">
        <f t="shared" si="1"/>
        <v>0</v>
      </c>
    </row>
    <row r="35" spans="1:9" ht="48" thickBot="1">
      <c r="A35" s="1">
        <v>20</v>
      </c>
      <c r="B35" s="20" t="s">
        <v>45</v>
      </c>
      <c r="C35" s="24" t="s">
        <v>20</v>
      </c>
      <c r="D35" s="20">
        <v>125</v>
      </c>
      <c r="E35" s="21"/>
      <c r="F35" s="4"/>
      <c r="G35" s="25"/>
      <c r="H35" s="4">
        <f t="shared" si="0"/>
        <v>0</v>
      </c>
      <c r="I35" s="4">
        <f t="shared" si="1"/>
        <v>0</v>
      </c>
    </row>
    <row r="36" spans="1:9" ht="48" thickBot="1">
      <c r="A36" s="1">
        <v>21</v>
      </c>
      <c r="B36" s="20" t="s">
        <v>46</v>
      </c>
      <c r="C36" s="24" t="s">
        <v>20</v>
      </c>
      <c r="D36" s="20">
        <v>45</v>
      </c>
      <c r="E36" s="21"/>
      <c r="F36" s="4"/>
      <c r="G36" s="25"/>
      <c r="H36" s="4">
        <f t="shared" si="0"/>
        <v>0</v>
      </c>
      <c r="I36" s="4">
        <f t="shared" si="1"/>
        <v>0</v>
      </c>
    </row>
    <row r="37" spans="1:9" ht="16.5" thickBot="1">
      <c r="A37" s="1">
        <v>22</v>
      </c>
      <c r="B37" s="20" t="s">
        <v>22</v>
      </c>
      <c r="C37" s="24" t="s">
        <v>20</v>
      </c>
      <c r="D37" s="20">
        <v>120</v>
      </c>
      <c r="E37" s="21"/>
      <c r="F37" s="4"/>
      <c r="G37" s="25"/>
      <c r="H37" s="4">
        <f t="shared" si="0"/>
        <v>0</v>
      </c>
      <c r="I37" s="4">
        <f t="shared" si="1"/>
        <v>0</v>
      </c>
    </row>
    <row r="38" spans="1:9" ht="48" thickBot="1">
      <c r="A38" s="1">
        <v>23</v>
      </c>
      <c r="B38" s="20" t="s">
        <v>23</v>
      </c>
      <c r="C38" s="24" t="s">
        <v>20</v>
      </c>
      <c r="D38" s="20">
        <v>152</v>
      </c>
      <c r="E38" s="7"/>
      <c r="F38" s="4"/>
      <c r="G38" s="25"/>
      <c r="H38" s="4">
        <f t="shared" si="0"/>
        <v>0</v>
      </c>
      <c r="I38" s="4">
        <f t="shared" si="1"/>
        <v>0</v>
      </c>
    </row>
    <row r="39" spans="1:9" ht="16.5" thickBot="1">
      <c r="A39" s="1">
        <v>24</v>
      </c>
      <c r="B39" s="20" t="s">
        <v>24</v>
      </c>
      <c r="C39" s="24" t="s">
        <v>8</v>
      </c>
      <c r="D39" s="20">
        <v>12</v>
      </c>
      <c r="E39" s="7"/>
      <c r="F39" s="4"/>
      <c r="G39" s="25"/>
      <c r="H39" s="4">
        <f t="shared" ref="H39:H80" si="2">ROUND(F39*G39,2)</f>
        <v>0</v>
      </c>
      <c r="I39" s="4">
        <f t="shared" si="1"/>
        <v>0</v>
      </c>
    </row>
    <row r="40" spans="1:9" ht="16.5" thickBot="1">
      <c r="A40" s="1">
        <v>25</v>
      </c>
      <c r="B40" s="20" t="s">
        <v>29</v>
      </c>
      <c r="C40" s="24" t="s">
        <v>20</v>
      </c>
      <c r="D40" s="20">
        <v>76</v>
      </c>
      <c r="E40" s="7"/>
      <c r="F40" s="4"/>
      <c r="G40" s="25"/>
      <c r="H40" s="4">
        <f t="shared" si="2"/>
        <v>0</v>
      </c>
      <c r="I40" s="4">
        <f t="shared" si="1"/>
        <v>0</v>
      </c>
    </row>
    <row r="41" spans="1:9" ht="32.25" thickBot="1">
      <c r="A41" s="1">
        <v>26</v>
      </c>
      <c r="B41" s="20" t="s">
        <v>47</v>
      </c>
      <c r="C41" s="3" t="s">
        <v>19</v>
      </c>
      <c r="D41" s="2">
        <v>50</v>
      </c>
      <c r="E41" s="7"/>
      <c r="F41" s="4"/>
      <c r="G41" s="25"/>
      <c r="H41" s="4">
        <f t="shared" ref="H41:H48" si="3">ROUND(F41*G41,2)</f>
        <v>0</v>
      </c>
      <c r="I41" s="4">
        <f t="shared" si="1"/>
        <v>0</v>
      </c>
    </row>
    <row r="42" spans="1:9" ht="16.5" thickBot="1">
      <c r="A42" s="1">
        <v>27</v>
      </c>
      <c r="B42" s="20" t="s">
        <v>35</v>
      </c>
      <c r="C42" s="3" t="s">
        <v>19</v>
      </c>
      <c r="D42" s="2">
        <v>50</v>
      </c>
      <c r="E42" s="7"/>
      <c r="F42" s="4"/>
      <c r="G42" s="25"/>
      <c r="H42" s="4">
        <f t="shared" si="3"/>
        <v>0</v>
      </c>
      <c r="I42" s="4">
        <f t="shared" si="1"/>
        <v>0</v>
      </c>
    </row>
    <row r="43" spans="1:9" ht="16.5" thickBot="1">
      <c r="A43" s="1">
        <v>28</v>
      </c>
      <c r="B43" s="20" t="s">
        <v>48</v>
      </c>
      <c r="C43" s="3" t="s">
        <v>19</v>
      </c>
      <c r="D43" s="2">
        <v>90</v>
      </c>
      <c r="E43" s="7"/>
      <c r="F43" s="4"/>
      <c r="G43" s="25"/>
      <c r="H43" s="4">
        <f t="shared" si="3"/>
        <v>0</v>
      </c>
      <c r="I43" s="4">
        <f t="shared" si="1"/>
        <v>0</v>
      </c>
    </row>
    <row r="44" spans="1:9" ht="32.25" thickBot="1">
      <c r="A44" s="1">
        <v>29</v>
      </c>
      <c r="B44" s="20" t="s">
        <v>25</v>
      </c>
      <c r="C44" s="3" t="s">
        <v>19</v>
      </c>
      <c r="D44" s="2">
        <v>49</v>
      </c>
      <c r="E44" s="7"/>
      <c r="F44" s="4"/>
      <c r="G44" s="25"/>
      <c r="H44" s="4">
        <f t="shared" si="3"/>
        <v>0</v>
      </c>
      <c r="I44" s="4">
        <f t="shared" si="1"/>
        <v>0</v>
      </c>
    </row>
    <row r="45" spans="1:9" ht="32.25" thickBot="1">
      <c r="A45" s="1">
        <v>30</v>
      </c>
      <c r="B45" s="20" t="s">
        <v>84</v>
      </c>
      <c r="C45" s="3" t="s">
        <v>19</v>
      </c>
      <c r="D45" s="2">
        <v>62</v>
      </c>
      <c r="E45" s="7"/>
      <c r="F45" s="4"/>
      <c r="G45" s="25"/>
      <c r="H45" s="4">
        <f t="shared" si="3"/>
        <v>0</v>
      </c>
      <c r="I45" s="4">
        <f t="shared" si="1"/>
        <v>0</v>
      </c>
    </row>
    <row r="46" spans="1:9" ht="63.75" thickBot="1">
      <c r="A46" s="1">
        <v>31</v>
      </c>
      <c r="B46" s="20" t="s">
        <v>49</v>
      </c>
      <c r="C46" s="3" t="s">
        <v>19</v>
      </c>
      <c r="D46" s="2">
        <v>682</v>
      </c>
      <c r="E46" s="7"/>
      <c r="F46" s="4"/>
      <c r="G46" s="25"/>
      <c r="H46" s="4">
        <f t="shared" si="3"/>
        <v>0</v>
      </c>
      <c r="I46" s="4">
        <f t="shared" si="1"/>
        <v>0</v>
      </c>
    </row>
    <row r="47" spans="1:9" ht="32.25" thickBot="1">
      <c r="A47" s="1">
        <v>32</v>
      </c>
      <c r="B47" s="20" t="s">
        <v>87</v>
      </c>
      <c r="C47" s="3" t="s">
        <v>8</v>
      </c>
      <c r="D47" s="2">
        <v>3</v>
      </c>
      <c r="E47" s="7"/>
      <c r="F47" s="4"/>
      <c r="G47" s="25"/>
      <c r="H47" s="4">
        <f t="shared" si="3"/>
        <v>0</v>
      </c>
      <c r="I47" s="4">
        <f t="shared" si="1"/>
        <v>0</v>
      </c>
    </row>
    <row r="48" spans="1:9" ht="16.5" thickBot="1">
      <c r="A48" s="1">
        <v>33</v>
      </c>
      <c r="B48" s="20" t="s">
        <v>36</v>
      </c>
      <c r="C48" s="3" t="s">
        <v>8</v>
      </c>
      <c r="D48" s="2">
        <v>377</v>
      </c>
      <c r="E48" s="7"/>
      <c r="F48" s="4"/>
      <c r="G48" s="25"/>
      <c r="H48" s="4">
        <f t="shared" si="3"/>
        <v>0</v>
      </c>
      <c r="I48" s="4">
        <f t="shared" si="1"/>
        <v>0</v>
      </c>
    </row>
    <row r="49" spans="1:9" ht="32.25" thickBot="1">
      <c r="A49" s="1">
        <v>34</v>
      </c>
      <c r="B49" s="20" t="s">
        <v>79</v>
      </c>
      <c r="C49" s="3" t="s">
        <v>20</v>
      </c>
      <c r="D49" s="2">
        <v>20</v>
      </c>
      <c r="E49" s="7"/>
      <c r="F49" s="4"/>
      <c r="G49" s="25"/>
      <c r="H49" s="4">
        <f t="shared" si="2"/>
        <v>0</v>
      </c>
      <c r="I49" s="4">
        <f t="shared" si="1"/>
        <v>0</v>
      </c>
    </row>
    <row r="50" spans="1:9" ht="16.5" thickBot="1">
      <c r="A50" s="1">
        <v>35</v>
      </c>
      <c r="B50" s="20" t="s">
        <v>80</v>
      </c>
      <c r="C50" s="3" t="s">
        <v>20</v>
      </c>
      <c r="D50" s="2">
        <v>6</v>
      </c>
      <c r="E50" s="7"/>
      <c r="F50" s="4"/>
      <c r="G50" s="25"/>
      <c r="H50" s="4">
        <f t="shared" si="2"/>
        <v>0</v>
      </c>
      <c r="I50" s="4">
        <f t="shared" si="1"/>
        <v>0</v>
      </c>
    </row>
    <row r="51" spans="1:9" ht="48" thickBot="1">
      <c r="A51" s="1">
        <v>36</v>
      </c>
      <c r="B51" s="20" t="s">
        <v>85</v>
      </c>
      <c r="C51" s="3" t="s">
        <v>19</v>
      </c>
      <c r="D51" s="2">
        <v>195</v>
      </c>
      <c r="E51" s="7"/>
      <c r="F51" s="4"/>
      <c r="G51" s="25"/>
      <c r="H51" s="4">
        <f t="shared" si="2"/>
        <v>0</v>
      </c>
      <c r="I51" s="4">
        <f t="shared" si="1"/>
        <v>0</v>
      </c>
    </row>
    <row r="52" spans="1:9" ht="32.25" thickBot="1">
      <c r="A52" s="1">
        <v>37</v>
      </c>
      <c r="B52" s="20" t="s">
        <v>83</v>
      </c>
      <c r="C52" s="3" t="s">
        <v>19</v>
      </c>
      <c r="D52" s="2">
        <v>6</v>
      </c>
      <c r="E52" s="7"/>
      <c r="F52" s="4"/>
      <c r="G52" s="25"/>
      <c r="H52" s="4">
        <f t="shared" si="2"/>
        <v>0</v>
      </c>
      <c r="I52" s="4">
        <f t="shared" si="1"/>
        <v>0</v>
      </c>
    </row>
    <row r="53" spans="1:9" ht="32.25" thickBot="1">
      <c r="A53" s="1">
        <v>38</v>
      </c>
      <c r="B53" s="20" t="s">
        <v>64</v>
      </c>
      <c r="C53" s="3" t="s">
        <v>19</v>
      </c>
      <c r="D53" s="2">
        <v>10</v>
      </c>
      <c r="E53" s="7"/>
      <c r="F53" s="4"/>
      <c r="G53" s="25"/>
      <c r="H53" s="4">
        <f t="shared" si="2"/>
        <v>0</v>
      </c>
      <c r="I53" s="4">
        <f t="shared" si="1"/>
        <v>0</v>
      </c>
    </row>
    <row r="54" spans="1:9" ht="16.5" thickBot="1">
      <c r="A54" s="1">
        <v>39</v>
      </c>
      <c r="B54" s="20" t="s">
        <v>65</v>
      </c>
      <c r="C54" s="3" t="s">
        <v>19</v>
      </c>
      <c r="D54" s="2">
        <v>29</v>
      </c>
      <c r="E54" s="7"/>
      <c r="F54" s="4"/>
      <c r="G54" s="25"/>
      <c r="H54" s="4">
        <f t="shared" si="2"/>
        <v>0</v>
      </c>
      <c r="I54" s="4">
        <f t="shared" si="1"/>
        <v>0</v>
      </c>
    </row>
    <row r="55" spans="1:9" ht="16.5" thickBot="1">
      <c r="A55" s="1">
        <v>40</v>
      </c>
      <c r="B55" s="20" t="s">
        <v>50</v>
      </c>
      <c r="C55" s="3" t="s">
        <v>19</v>
      </c>
      <c r="D55" s="2">
        <v>19</v>
      </c>
      <c r="E55" s="7"/>
      <c r="F55" s="4"/>
      <c r="G55" s="25"/>
      <c r="H55" s="4">
        <f t="shared" si="2"/>
        <v>0</v>
      </c>
      <c r="I55" s="4">
        <f t="shared" si="1"/>
        <v>0</v>
      </c>
    </row>
    <row r="56" spans="1:9" ht="32.25" thickBot="1">
      <c r="A56" s="1">
        <v>41</v>
      </c>
      <c r="B56" s="20" t="s">
        <v>53</v>
      </c>
      <c r="C56" s="3" t="s">
        <v>19</v>
      </c>
      <c r="D56" s="2">
        <v>70</v>
      </c>
      <c r="E56" s="7"/>
      <c r="F56" s="4"/>
      <c r="G56" s="25"/>
      <c r="H56" s="4">
        <f t="shared" si="2"/>
        <v>0</v>
      </c>
      <c r="I56" s="4">
        <f t="shared" si="1"/>
        <v>0</v>
      </c>
    </row>
    <row r="57" spans="1:9" ht="32.25" thickBot="1">
      <c r="A57" s="1">
        <v>42</v>
      </c>
      <c r="B57" s="20" t="s">
        <v>54</v>
      </c>
      <c r="C57" s="3" t="s">
        <v>19</v>
      </c>
      <c r="D57" s="2">
        <v>74</v>
      </c>
      <c r="E57" s="7"/>
      <c r="F57" s="4"/>
      <c r="G57" s="25"/>
      <c r="H57" s="4">
        <f t="shared" si="2"/>
        <v>0</v>
      </c>
      <c r="I57" s="4">
        <f t="shared" si="1"/>
        <v>0</v>
      </c>
    </row>
    <row r="58" spans="1:9" ht="32.25" thickBot="1">
      <c r="A58" s="1">
        <v>43</v>
      </c>
      <c r="B58" s="20" t="s">
        <v>37</v>
      </c>
      <c r="C58" s="3" t="s">
        <v>19</v>
      </c>
      <c r="D58" s="2">
        <v>137</v>
      </c>
      <c r="E58" s="7"/>
      <c r="F58" s="4"/>
      <c r="G58" s="25"/>
      <c r="H58" s="4">
        <f t="shared" si="2"/>
        <v>0</v>
      </c>
      <c r="I58" s="4">
        <f t="shared" si="1"/>
        <v>0</v>
      </c>
    </row>
    <row r="59" spans="1:9" ht="32.25" thickBot="1">
      <c r="A59" s="1">
        <v>44</v>
      </c>
      <c r="B59" s="20" t="s">
        <v>66</v>
      </c>
      <c r="C59" s="3" t="s">
        <v>19</v>
      </c>
      <c r="D59" s="2">
        <v>25</v>
      </c>
      <c r="E59" s="7"/>
      <c r="F59" s="4"/>
      <c r="G59" s="25"/>
      <c r="H59" s="4">
        <f t="shared" si="2"/>
        <v>0</v>
      </c>
      <c r="I59" s="4">
        <f t="shared" si="1"/>
        <v>0</v>
      </c>
    </row>
    <row r="60" spans="1:9" ht="32.25" thickBot="1">
      <c r="A60" s="1">
        <v>45</v>
      </c>
      <c r="B60" s="20" t="s">
        <v>67</v>
      </c>
      <c r="C60" s="3" t="s">
        <v>19</v>
      </c>
      <c r="D60" s="2">
        <v>27</v>
      </c>
      <c r="E60" s="7"/>
      <c r="F60" s="4"/>
      <c r="G60" s="25"/>
      <c r="H60" s="4">
        <f t="shared" si="2"/>
        <v>0</v>
      </c>
      <c r="I60" s="4">
        <f t="shared" si="1"/>
        <v>0</v>
      </c>
    </row>
    <row r="61" spans="1:9" ht="32.25" thickBot="1">
      <c r="A61" s="1">
        <v>46</v>
      </c>
      <c r="B61" s="20" t="s">
        <v>68</v>
      </c>
      <c r="C61" s="3" t="s">
        <v>19</v>
      </c>
      <c r="D61" s="2">
        <v>60</v>
      </c>
      <c r="E61" s="7"/>
      <c r="F61" s="4"/>
      <c r="G61" s="25"/>
      <c r="H61" s="4">
        <f t="shared" si="2"/>
        <v>0</v>
      </c>
      <c r="I61" s="4">
        <f t="shared" si="1"/>
        <v>0</v>
      </c>
    </row>
    <row r="62" spans="1:9" ht="32.25" thickBot="1">
      <c r="A62" s="1">
        <v>47</v>
      </c>
      <c r="B62" s="20" t="s">
        <v>26</v>
      </c>
      <c r="C62" s="3" t="s">
        <v>19</v>
      </c>
      <c r="D62" s="2">
        <v>70</v>
      </c>
      <c r="E62" s="7"/>
      <c r="F62" s="4"/>
      <c r="G62" s="25"/>
      <c r="H62" s="4">
        <f t="shared" si="2"/>
        <v>0</v>
      </c>
      <c r="I62" s="4">
        <f t="shared" si="1"/>
        <v>0</v>
      </c>
    </row>
    <row r="63" spans="1:9" ht="32.25" thickBot="1">
      <c r="A63" s="1">
        <v>48</v>
      </c>
      <c r="B63" s="20" t="s">
        <v>38</v>
      </c>
      <c r="C63" s="3" t="s">
        <v>19</v>
      </c>
      <c r="D63" s="2">
        <v>12</v>
      </c>
      <c r="E63" s="7"/>
      <c r="F63" s="4"/>
      <c r="G63" s="25"/>
      <c r="H63" s="4">
        <f t="shared" si="2"/>
        <v>0</v>
      </c>
      <c r="I63" s="4">
        <f t="shared" si="1"/>
        <v>0</v>
      </c>
    </row>
    <row r="64" spans="1:9" ht="16.5" thickBot="1">
      <c r="A64" s="1">
        <v>49</v>
      </c>
      <c r="B64" s="20" t="s">
        <v>51</v>
      </c>
      <c r="C64" s="3" t="s">
        <v>19</v>
      </c>
      <c r="D64" s="2">
        <v>74</v>
      </c>
      <c r="E64" s="7"/>
      <c r="F64" s="4"/>
      <c r="G64" s="25"/>
      <c r="H64" s="4">
        <f t="shared" si="2"/>
        <v>0</v>
      </c>
      <c r="I64" s="4">
        <f t="shared" si="1"/>
        <v>0</v>
      </c>
    </row>
    <row r="65" spans="1:9" ht="32.25" thickBot="1">
      <c r="A65" s="1">
        <v>50</v>
      </c>
      <c r="B65" s="20" t="s">
        <v>39</v>
      </c>
      <c r="C65" s="3" t="s">
        <v>19</v>
      </c>
      <c r="D65" s="2">
        <v>23</v>
      </c>
      <c r="E65" s="7"/>
      <c r="F65" s="4"/>
      <c r="G65" s="25"/>
      <c r="H65" s="4">
        <f t="shared" si="2"/>
        <v>0</v>
      </c>
      <c r="I65" s="4">
        <f t="shared" si="1"/>
        <v>0</v>
      </c>
    </row>
    <row r="66" spans="1:9" ht="32.25" thickBot="1">
      <c r="A66" s="1">
        <v>51</v>
      </c>
      <c r="B66" s="20" t="s">
        <v>52</v>
      </c>
      <c r="C66" s="3" t="s">
        <v>19</v>
      </c>
      <c r="D66" s="2">
        <v>100</v>
      </c>
      <c r="E66" s="7"/>
      <c r="F66" s="4"/>
      <c r="G66" s="25"/>
      <c r="H66" s="4">
        <f t="shared" si="2"/>
        <v>0</v>
      </c>
      <c r="I66" s="4">
        <f t="shared" si="1"/>
        <v>0</v>
      </c>
    </row>
    <row r="67" spans="1:9" ht="15" customHeight="1" thickBot="1">
      <c r="A67" s="1">
        <v>52</v>
      </c>
      <c r="B67" s="20" t="s">
        <v>70</v>
      </c>
      <c r="C67" s="3" t="s">
        <v>19</v>
      </c>
      <c r="D67" s="2">
        <v>70</v>
      </c>
      <c r="E67" s="7"/>
      <c r="F67" s="4"/>
      <c r="G67" s="25"/>
      <c r="H67" s="4">
        <f t="shared" si="2"/>
        <v>0</v>
      </c>
      <c r="I67" s="4">
        <f t="shared" si="1"/>
        <v>0</v>
      </c>
    </row>
    <row r="68" spans="1:9" ht="15" customHeight="1" thickBot="1">
      <c r="A68" s="1">
        <v>53</v>
      </c>
      <c r="B68" s="20" t="s">
        <v>69</v>
      </c>
      <c r="C68" s="3" t="s">
        <v>8</v>
      </c>
      <c r="D68" s="2">
        <v>15</v>
      </c>
      <c r="E68" s="7"/>
      <c r="F68" s="4"/>
      <c r="G68" s="25"/>
      <c r="H68" s="4">
        <f t="shared" si="2"/>
        <v>0</v>
      </c>
      <c r="I68" s="4">
        <f t="shared" si="1"/>
        <v>0</v>
      </c>
    </row>
    <row r="69" spans="1:9" ht="48" thickBot="1">
      <c r="A69" s="1">
        <v>54</v>
      </c>
      <c r="B69" s="20" t="s">
        <v>40</v>
      </c>
      <c r="C69" s="3" t="s">
        <v>19</v>
      </c>
      <c r="D69" s="2">
        <v>324</v>
      </c>
      <c r="E69" s="7"/>
      <c r="F69" s="4"/>
      <c r="G69" s="25"/>
      <c r="H69" s="4">
        <f t="shared" si="2"/>
        <v>0</v>
      </c>
      <c r="I69" s="4">
        <f t="shared" si="1"/>
        <v>0</v>
      </c>
    </row>
    <row r="70" spans="1:9" ht="15" customHeight="1" thickBot="1">
      <c r="A70" s="1">
        <v>55</v>
      </c>
      <c r="B70" s="20" t="s">
        <v>42</v>
      </c>
      <c r="C70" s="3" t="s">
        <v>8</v>
      </c>
      <c r="D70" s="2">
        <v>120</v>
      </c>
      <c r="E70" s="7"/>
      <c r="F70" s="4"/>
      <c r="G70" s="25"/>
      <c r="H70" s="4">
        <f t="shared" si="2"/>
        <v>0</v>
      </c>
      <c r="I70" s="4">
        <f t="shared" si="1"/>
        <v>0</v>
      </c>
    </row>
    <row r="71" spans="1:9" ht="32.25" thickBot="1">
      <c r="A71" s="1">
        <v>56</v>
      </c>
      <c r="B71" s="20" t="s">
        <v>41</v>
      </c>
      <c r="C71" s="3" t="s">
        <v>19</v>
      </c>
      <c r="D71" s="2">
        <v>6927</v>
      </c>
      <c r="E71" s="7"/>
      <c r="F71" s="4"/>
      <c r="G71" s="25"/>
      <c r="H71" s="4">
        <f t="shared" si="2"/>
        <v>0</v>
      </c>
      <c r="I71" s="4">
        <f t="shared" si="1"/>
        <v>0</v>
      </c>
    </row>
    <row r="72" spans="1:9" ht="32.25" thickBot="1">
      <c r="A72" s="1">
        <v>57</v>
      </c>
      <c r="B72" s="20" t="s">
        <v>78</v>
      </c>
      <c r="C72" s="3" t="s">
        <v>19</v>
      </c>
      <c r="D72" s="2">
        <v>300</v>
      </c>
      <c r="E72" s="7"/>
      <c r="F72" s="4"/>
      <c r="G72" s="25"/>
      <c r="H72" s="4">
        <f t="shared" si="2"/>
        <v>0</v>
      </c>
      <c r="I72" s="4">
        <f t="shared" si="1"/>
        <v>0</v>
      </c>
    </row>
    <row r="73" spans="1:9" ht="32.25" thickBot="1">
      <c r="A73" s="1">
        <v>58</v>
      </c>
      <c r="B73" s="20" t="s">
        <v>27</v>
      </c>
      <c r="C73" s="3" t="s">
        <v>19</v>
      </c>
      <c r="D73" s="2">
        <v>54</v>
      </c>
      <c r="E73" s="7"/>
      <c r="F73" s="4"/>
      <c r="G73" s="25"/>
      <c r="H73" s="4">
        <f t="shared" si="2"/>
        <v>0</v>
      </c>
      <c r="I73" s="4">
        <f t="shared" si="1"/>
        <v>0</v>
      </c>
    </row>
    <row r="74" spans="1:9" ht="16.5" thickBot="1">
      <c r="A74" s="1">
        <v>59</v>
      </c>
      <c r="B74" s="20" t="s">
        <v>55</v>
      </c>
      <c r="C74" s="3" t="s">
        <v>19</v>
      </c>
      <c r="D74" s="2">
        <v>410</v>
      </c>
      <c r="E74" s="7"/>
      <c r="F74" s="4"/>
      <c r="G74" s="25"/>
      <c r="H74" s="4">
        <f t="shared" si="2"/>
        <v>0</v>
      </c>
      <c r="I74" s="4">
        <f t="shared" si="1"/>
        <v>0</v>
      </c>
    </row>
    <row r="75" spans="1:9" ht="32.25" thickBot="1">
      <c r="A75" s="1">
        <v>60</v>
      </c>
      <c r="B75" s="20" t="s">
        <v>28</v>
      </c>
      <c r="C75" s="3" t="s">
        <v>19</v>
      </c>
      <c r="D75" s="2">
        <v>80</v>
      </c>
      <c r="E75" s="7"/>
      <c r="F75" s="4"/>
      <c r="G75" s="25"/>
      <c r="H75" s="4">
        <f t="shared" si="2"/>
        <v>0</v>
      </c>
      <c r="I75" s="4">
        <f t="shared" si="1"/>
        <v>0</v>
      </c>
    </row>
    <row r="76" spans="1:9" ht="32.25" thickBot="1">
      <c r="A76" s="1">
        <v>61</v>
      </c>
      <c r="B76" s="20" t="s">
        <v>56</v>
      </c>
      <c r="C76" s="3" t="s">
        <v>19</v>
      </c>
      <c r="D76" s="2">
        <v>72</v>
      </c>
      <c r="E76" s="7"/>
      <c r="F76" s="4"/>
      <c r="G76" s="25"/>
      <c r="H76" s="4">
        <f t="shared" si="2"/>
        <v>0</v>
      </c>
      <c r="I76" s="4">
        <f t="shared" si="1"/>
        <v>0</v>
      </c>
    </row>
    <row r="77" spans="1:9" ht="31.5" customHeight="1" thickBot="1">
      <c r="A77" s="1">
        <v>62</v>
      </c>
      <c r="B77" s="20" t="s">
        <v>71</v>
      </c>
      <c r="C77" s="3" t="s">
        <v>19</v>
      </c>
      <c r="D77" s="2">
        <v>2</v>
      </c>
      <c r="E77" s="26"/>
      <c r="F77" s="4"/>
      <c r="G77" s="25"/>
      <c r="H77" s="4">
        <f t="shared" si="2"/>
        <v>0</v>
      </c>
      <c r="I77" s="4">
        <f t="shared" si="1"/>
        <v>0</v>
      </c>
    </row>
    <row r="78" spans="1:9" ht="16.5" thickBot="1">
      <c r="A78" s="1">
        <v>63</v>
      </c>
      <c r="B78" s="20" t="s">
        <v>73</v>
      </c>
      <c r="C78" s="3" t="s">
        <v>19</v>
      </c>
      <c r="D78" s="2">
        <v>15</v>
      </c>
      <c r="E78" s="26"/>
      <c r="F78" s="4"/>
      <c r="G78" s="25"/>
      <c r="H78" s="4">
        <f t="shared" si="2"/>
        <v>0</v>
      </c>
      <c r="I78" s="4">
        <f t="shared" si="1"/>
        <v>0</v>
      </c>
    </row>
    <row r="79" spans="1:9" ht="31.5" customHeight="1" thickBot="1">
      <c r="A79" s="1">
        <v>64</v>
      </c>
      <c r="B79" s="20" t="s">
        <v>72</v>
      </c>
      <c r="C79" s="3" t="s">
        <v>19</v>
      </c>
      <c r="D79" s="2">
        <v>30</v>
      </c>
      <c r="E79" s="26"/>
      <c r="F79" s="4"/>
      <c r="G79" s="25"/>
      <c r="H79" s="4">
        <f t="shared" si="2"/>
        <v>0</v>
      </c>
      <c r="I79" s="4">
        <f t="shared" si="1"/>
        <v>0</v>
      </c>
    </row>
    <row r="80" spans="1:9" ht="63.75" thickBot="1">
      <c r="A80" s="1">
        <v>65</v>
      </c>
      <c r="B80" s="32" t="s">
        <v>74</v>
      </c>
      <c r="C80" s="33" t="s">
        <v>19</v>
      </c>
      <c r="D80" s="34">
        <v>50</v>
      </c>
      <c r="E80" s="35"/>
      <c r="F80" s="36"/>
      <c r="G80" s="37"/>
      <c r="H80" s="36">
        <f t="shared" si="2"/>
        <v>0</v>
      </c>
      <c r="I80" s="36">
        <f t="shared" si="1"/>
        <v>0</v>
      </c>
    </row>
    <row r="81" spans="1:9" s="15" customFormat="1" ht="25.5" customHeight="1" thickBot="1">
      <c r="A81" s="27"/>
      <c r="B81" s="27" t="s">
        <v>9</v>
      </c>
      <c r="C81" s="28"/>
      <c r="D81" s="27"/>
      <c r="E81" s="29"/>
      <c r="F81" s="30">
        <f>SUM(F16:F80)</f>
        <v>0</v>
      </c>
      <c r="G81" s="31"/>
      <c r="H81" s="30">
        <f>SUM(H16:H80)</f>
        <v>0</v>
      </c>
      <c r="I81" s="30">
        <f>SUM(I16:I80)</f>
        <v>0</v>
      </c>
    </row>
    <row r="82" spans="1:9" ht="15.75">
      <c r="E82" s="9"/>
    </row>
    <row r="83" spans="1:9" ht="23.25" customHeight="1"/>
    <row r="84" spans="1:9" ht="17.100000000000001" customHeight="1">
      <c r="A84" s="16"/>
      <c r="B84" s="17"/>
      <c r="C84" s="55"/>
      <c r="D84" s="55"/>
      <c r="E84" s="16"/>
      <c r="F84" s="56" t="s">
        <v>13</v>
      </c>
      <c r="G84" s="56"/>
      <c r="H84" s="56"/>
      <c r="I84" s="56"/>
    </row>
    <row r="85" spans="1:9" ht="17.100000000000001" customHeight="1">
      <c r="A85" s="16"/>
      <c r="B85" s="17" t="s">
        <v>12</v>
      </c>
      <c r="C85" s="38">
        <f>I81</f>
        <v>0</v>
      </c>
      <c r="D85" s="38"/>
      <c r="E85" s="16"/>
      <c r="F85" s="39"/>
      <c r="G85" s="39"/>
      <c r="H85" s="39"/>
      <c r="I85" s="39"/>
    </row>
    <row r="86" spans="1:9" ht="17.100000000000001" customHeight="1">
      <c r="A86" s="16"/>
      <c r="B86" s="17"/>
      <c r="C86" s="40"/>
      <c r="D86" s="40"/>
      <c r="E86" s="16"/>
      <c r="F86" s="41"/>
      <c r="G86" s="41"/>
      <c r="H86" s="41"/>
      <c r="I86" s="41"/>
    </row>
    <row r="90" spans="1:9">
      <c r="B90" s="18" t="s">
        <v>14</v>
      </c>
      <c r="C90" s="11"/>
      <c r="D90" s="10"/>
      <c r="E90" s="10"/>
      <c r="F90" s="42" t="s">
        <v>15</v>
      </c>
      <c r="G90" s="42"/>
      <c r="H90" s="42"/>
      <c r="I90" s="42"/>
    </row>
  </sheetData>
  <sheetProtection formatCells="0" formatColumns="0" formatRows="0" insertColumns="0" insertRows="0" insertHyperlinks="0" deleteColumns="0" deleteRows="0" sort="0" autoFilter="0" pivotTables="0"/>
  <mergeCells count="11">
    <mergeCell ref="A8:B8"/>
    <mergeCell ref="H8:I8"/>
    <mergeCell ref="A10:I10"/>
    <mergeCell ref="A12:I13"/>
    <mergeCell ref="C84:D84"/>
    <mergeCell ref="F84:I84"/>
    <mergeCell ref="C85:D85"/>
    <mergeCell ref="F85:I85"/>
    <mergeCell ref="C86:D86"/>
    <mergeCell ref="F86:I86"/>
    <mergeCell ref="F90:I90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PUM</cp:lastModifiedBy>
  <cp:lastPrinted>2014-07-31T13:01:04Z</cp:lastPrinted>
  <dcterms:created xsi:type="dcterms:W3CDTF">2014-01-07T20:55:25Z</dcterms:created>
  <dcterms:modified xsi:type="dcterms:W3CDTF">2014-08-05T15:35:11Z</dcterms:modified>
</cp:coreProperties>
</file>