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G:\KULTURALNE\BIP, strona internetowa\"/>
    </mc:Choice>
  </mc:AlternateContent>
  <xr:revisionPtr revIDLastSave="0" documentId="8_{A780E0CC-BCC7-427E-891E-D5695BC00A8D}" xr6:coauthVersionLast="36" xr6:coauthVersionMax="36" xr10:uidLastSave="{00000000-0000-0000-0000-000000000000}"/>
  <bookViews>
    <workbookView xWindow="0" yWindow="0" windowWidth="28800" windowHeight="11625" tabRatio="768" activeTab="3" xr2:uid="{00000000-000D-0000-FFFF-FFFF00000000}"/>
  </bookViews>
  <sheets>
    <sheet name="Instytucja" sheetId="79" r:id="rId1"/>
    <sheet name="Część opisowa " sheetId="80" r:id="rId2"/>
    <sheet name="Zatrudnienie" sheetId="73" r:id="rId3"/>
    <sheet name="Część merytorycznaTeatr Współcz" sheetId="81" r:id="rId4"/>
    <sheet name="Część merytoryczna Teatr mały" sheetId="82" r:id="rId5"/>
  </sheets>
  <externalReferences>
    <externalReference r:id="rId6"/>
  </externalReferences>
  <definedNames>
    <definedName name="Excel_BuiltIn__FilterDatabase">[1]Tab.4.Zatrudnienie!#REF!</definedName>
    <definedName name="_xlnm.Print_Area" localSheetId="0">Instytucja!$A$2:$F$107</definedName>
    <definedName name="_xlnm.Print_Area" localSheetId="2">Zatrudnienie!$A$1:$H$48</definedName>
    <definedName name="_xlnm.Print_Titles" localSheetId="2">Zatrudnienie!$6:$7</definedName>
  </definedNames>
  <calcPr calcId="191029"/>
</workbook>
</file>

<file path=xl/calcChain.xml><?xml version="1.0" encoding="utf-8"?>
<calcChain xmlns="http://schemas.openxmlformats.org/spreadsheetml/2006/main">
  <c r="K8" i="80" l="1"/>
  <c r="J10" i="79"/>
  <c r="K9" i="80" l="1"/>
  <c r="K10" i="80"/>
  <c r="K11" i="80"/>
  <c r="K7" i="80"/>
  <c r="K6" i="80"/>
  <c r="J106" i="79"/>
  <c r="J104" i="79"/>
  <c r="J105" i="79"/>
  <c r="J107" i="79"/>
  <c r="J103" i="79"/>
  <c r="J101" i="79"/>
  <c r="J100" i="79"/>
  <c r="J98" i="79"/>
  <c r="J99" i="79"/>
  <c r="J97" i="79"/>
  <c r="J93" i="79"/>
  <c r="J94" i="79"/>
  <c r="J95" i="79"/>
  <c r="J92" i="79"/>
  <c r="J78" i="79"/>
  <c r="J77" i="79"/>
  <c r="J36" i="79"/>
  <c r="J35" i="79"/>
  <c r="J17" i="79"/>
  <c r="J18" i="79"/>
  <c r="J11" i="79"/>
  <c r="J12" i="79"/>
  <c r="J13" i="79"/>
  <c r="J9" i="79"/>
  <c r="J8" i="79"/>
  <c r="G23" i="73" l="1"/>
  <c r="G22" i="73"/>
  <c r="G21" i="73"/>
  <c r="G34" i="73"/>
  <c r="G33" i="73"/>
  <c r="G9" i="73"/>
  <c r="F9" i="73" l="1"/>
  <c r="I84" i="80" l="1"/>
  <c r="J84" i="80"/>
  <c r="D84" i="80"/>
  <c r="F74" i="80"/>
  <c r="G74" i="80"/>
  <c r="H74" i="80"/>
  <c r="I74" i="80"/>
  <c r="J74" i="80"/>
  <c r="D74" i="80"/>
  <c r="E96" i="79"/>
  <c r="F96" i="79"/>
  <c r="G96" i="79"/>
  <c r="J96" i="79" s="1"/>
  <c r="H96" i="79"/>
  <c r="I96" i="79"/>
  <c r="D96" i="79"/>
  <c r="C96" i="79"/>
  <c r="E91" i="79"/>
  <c r="F91" i="79"/>
  <c r="G91" i="79"/>
  <c r="H91" i="79"/>
  <c r="I91" i="79"/>
  <c r="C91" i="79"/>
  <c r="D91" i="79"/>
  <c r="J91" i="79" l="1"/>
  <c r="D52" i="79"/>
  <c r="E75" i="79"/>
  <c r="D75" i="79" s="1"/>
  <c r="J75" i="79" s="1"/>
  <c r="C86" i="79"/>
  <c r="E86" i="79"/>
  <c r="F86" i="79"/>
  <c r="H86" i="79"/>
  <c r="I86" i="79"/>
  <c r="D76" i="79"/>
  <c r="E76" i="79"/>
  <c r="F76" i="79"/>
  <c r="C76" i="79"/>
  <c r="E42" i="79"/>
  <c r="F42" i="79"/>
  <c r="H42" i="79"/>
  <c r="I42" i="79"/>
  <c r="E31" i="79"/>
  <c r="F31" i="79"/>
  <c r="H31" i="79"/>
  <c r="I31" i="79"/>
  <c r="D26" i="79"/>
  <c r="E26" i="79"/>
  <c r="F26" i="79"/>
  <c r="H26" i="79"/>
  <c r="I26" i="79"/>
  <c r="H20" i="79"/>
  <c r="I20" i="79"/>
  <c r="E94" i="80" l="1"/>
  <c r="F94" i="80"/>
  <c r="G94" i="80"/>
  <c r="H94" i="80"/>
  <c r="I94" i="80"/>
  <c r="J94" i="80"/>
  <c r="D94" i="80"/>
  <c r="E89" i="80"/>
  <c r="F89" i="80"/>
  <c r="G89" i="80"/>
  <c r="H89" i="80"/>
  <c r="I89" i="80"/>
  <c r="J89" i="80"/>
  <c r="D89" i="80"/>
  <c r="K26" i="80"/>
  <c r="K70" i="80"/>
  <c r="K73" i="80"/>
  <c r="K75" i="80"/>
  <c r="K76" i="80"/>
  <c r="K86" i="80"/>
  <c r="K87" i="80"/>
  <c r="K88" i="80"/>
  <c r="K90" i="80"/>
  <c r="K91" i="80"/>
  <c r="K92" i="80"/>
  <c r="K93" i="80"/>
  <c r="K95" i="80"/>
  <c r="K96" i="80"/>
  <c r="K97" i="80"/>
  <c r="K98" i="80"/>
  <c r="K99" i="80"/>
  <c r="K100" i="80"/>
  <c r="K101" i="80"/>
  <c r="K102" i="80"/>
  <c r="K103" i="80"/>
  <c r="K104" i="80"/>
  <c r="K105" i="80"/>
  <c r="F71" i="80"/>
  <c r="G71" i="80"/>
  <c r="H71" i="80"/>
  <c r="I71" i="80"/>
  <c r="J71" i="80"/>
  <c r="F66" i="80"/>
  <c r="G66" i="80"/>
  <c r="I66" i="80"/>
  <c r="J66" i="80"/>
  <c r="F62" i="80"/>
  <c r="G62" i="80"/>
  <c r="I62" i="80"/>
  <c r="J62" i="80"/>
  <c r="F57" i="80"/>
  <c r="G57" i="80"/>
  <c r="I57" i="80"/>
  <c r="J57" i="80"/>
  <c r="I49" i="80"/>
  <c r="J49" i="80"/>
  <c r="F40" i="80"/>
  <c r="G40" i="80"/>
  <c r="I40" i="80"/>
  <c r="J40" i="80"/>
  <c r="D83" i="80" l="1"/>
  <c r="K94" i="80"/>
  <c r="K89" i="80"/>
  <c r="H13" i="80"/>
  <c r="J13" i="80"/>
  <c r="I13" i="80"/>
  <c r="E14" i="80"/>
  <c r="K14" i="80" s="1"/>
  <c r="D71" i="80"/>
  <c r="D20" i="73" l="1"/>
  <c r="D22" i="79"/>
  <c r="D23" i="79"/>
  <c r="D24" i="79"/>
  <c r="D25" i="79"/>
  <c r="D19" i="79"/>
  <c r="F7" i="82" l="1"/>
  <c r="G7" i="82"/>
  <c r="F8" i="82"/>
  <c r="G8" i="82"/>
  <c r="F9" i="82"/>
  <c r="G9" i="82"/>
  <c r="F10" i="82"/>
  <c r="G10" i="82"/>
  <c r="B11" i="82"/>
  <c r="C11" i="82"/>
  <c r="D11" i="82"/>
  <c r="F11" i="82" s="1"/>
  <c r="E11" i="82"/>
  <c r="I11" i="82"/>
  <c r="F12" i="82"/>
  <c r="G12" i="82"/>
  <c r="F13" i="82"/>
  <c r="G13" i="82"/>
  <c r="F14" i="82"/>
  <c r="G14" i="82"/>
  <c r="F15" i="82"/>
  <c r="G15" i="82"/>
  <c r="F16" i="82"/>
  <c r="G16" i="82"/>
  <c r="F17" i="82"/>
  <c r="G17" i="82"/>
  <c r="B18" i="82"/>
  <c r="C18" i="82"/>
  <c r="D18" i="82"/>
  <c r="E18" i="82"/>
  <c r="I18" i="82"/>
  <c r="F19" i="82"/>
  <c r="G19" i="82"/>
  <c r="F20" i="82"/>
  <c r="G20" i="82"/>
  <c r="F21" i="82"/>
  <c r="G21" i="82"/>
  <c r="F22" i="82"/>
  <c r="G22" i="82"/>
  <c r="F23" i="82"/>
  <c r="G23" i="82"/>
  <c r="B24" i="82"/>
  <c r="C24" i="82"/>
  <c r="D24" i="82"/>
  <c r="E24" i="82"/>
  <c r="G24" i="82" s="1"/>
  <c r="I24" i="82"/>
  <c r="F25" i="82"/>
  <c r="G25" i="82"/>
  <c r="F26" i="82"/>
  <c r="G26" i="82"/>
  <c r="F27" i="82"/>
  <c r="G27" i="82"/>
  <c r="F28" i="82"/>
  <c r="G28" i="82"/>
  <c r="B29" i="82"/>
  <c r="C29" i="82"/>
  <c r="D29" i="82"/>
  <c r="E29" i="82"/>
  <c r="I29" i="82"/>
  <c r="F30" i="82"/>
  <c r="G30" i="82"/>
  <c r="F31" i="82"/>
  <c r="G31" i="82"/>
  <c r="F32" i="82"/>
  <c r="G32" i="82"/>
  <c r="B33" i="82"/>
  <c r="C33" i="82"/>
  <c r="D33" i="82"/>
  <c r="F33" i="82" s="1"/>
  <c r="E33" i="82"/>
  <c r="G33" i="82" s="1"/>
  <c r="I33" i="82"/>
  <c r="F34" i="82"/>
  <c r="G34" i="82"/>
  <c r="F35" i="82"/>
  <c r="G35" i="82"/>
  <c r="F36" i="82"/>
  <c r="G36" i="82"/>
  <c r="B37" i="82"/>
  <c r="C37" i="82"/>
  <c r="D37" i="82"/>
  <c r="E37" i="82"/>
  <c r="I37" i="82"/>
  <c r="F38" i="82"/>
  <c r="G38" i="82"/>
  <c r="F39" i="82"/>
  <c r="G39" i="82"/>
  <c r="F40" i="82"/>
  <c r="G40" i="82"/>
  <c r="B41" i="82"/>
  <c r="C41" i="82"/>
  <c r="D41" i="82"/>
  <c r="E41" i="82"/>
  <c r="I41" i="82"/>
  <c r="F42" i="82"/>
  <c r="G42" i="82"/>
  <c r="F43" i="82"/>
  <c r="G43" i="82"/>
  <c r="F44" i="82"/>
  <c r="G44" i="82"/>
  <c r="B45" i="82"/>
  <c r="C45" i="82"/>
  <c r="D45" i="82"/>
  <c r="F45" i="82" s="1"/>
  <c r="E45" i="82"/>
  <c r="I45" i="82"/>
  <c r="F7" i="81"/>
  <c r="G7" i="81"/>
  <c r="F8" i="81"/>
  <c r="G8" i="81"/>
  <c r="F9" i="81"/>
  <c r="G9" i="81"/>
  <c r="F10" i="81"/>
  <c r="G10" i="81"/>
  <c r="B11" i="81"/>
  <c r="C11" i="81"/>
  <c r="D11" i="81"/>
  <c r="E11" i="81"/>
  <c r="I11" i="81"/>
  <c r="F12" i="81"/>
  <c r="G12" i="81"/>
  <c r="F13" i="81"/>
  <c r="G13" i="81"/>
  <c r="F14" i="81"/>
  <c r="G14" i="81"/>
  <c r="F15" i="81"/>
  <c r="G15" i="81"/>
  <c r="F16" i="81"/>
  <c r="G16" i="81"/>
  <c r="F17" i="81"/>
  <c r="G17" i="81"/>
  <c r="B18" i="81"/>
  <c r="C18" i="81"/>
  <c r="D18" i="81"/>
  <c r="E18" i="81"/>
  <c r="G18" i="81" s="1"/>
  <c r="F19" i="81"/>
  <c r="G19" i="81"/>
  <c r="F20" i="81"/>
  <c r="G20" i="81"/>
  <c r="F21" i="81"/>
  <c r="G21" i="81"/>
  <c r="F22" i="81"/>
  <c r="G22" i="81"/>
  <c r="F23" i="81"/>
  <c r="G23" i="81"/>
  <c r="B24" i="81"/>
  <c r="C24" i="81"/>
  <c r="D24" i="81"/>
  <c r="E24" i="81"/>
  <c r="I24" i="81"/>
  <c r="F25" i="81"/>
  <c r="G25" i="81"/>
  <c r="F26" i="81"/>
  <c r="G26" i="81"/>
  <c r="F27" i="81"/>
  <c r="G27" i="81"/>
  <c r="F28" i="81"/>
  <c r="G28" i="81"/>
  <c r="B29" i="81"/>
  <c r="C29" i="81"/>
  <c r="D29" i="81"/>
  <c r="E29" i="81"/>
  <c r="I29" i="81"/>
  <c r="F30" i="81"/>
  <c r="G30" i="81"/>
  <c r="F31" i="81"/>
  <c r="G31" i="81"/>
  <c r="F32" i="81"/>
  <c r="G32" i="81"/>
  <c r="B33" i="81"/>
  <c r="C33" i="81"/>
  <c r="D33" i="81"/>
  <c r="E33" i="81"/>
  <c r="I33" i="81"/>
  <c r="F34" i="81"/>
  <c r="G34" i="81"/>
  <c r="F35" i="81"/>
  <c r="G35" i="81"/>
  <c r="F36" i="81"/>
  <c r="G36" i="81"/>
  <c r="B37" i="81"/>
  <c r="C37" i="81"/>
  <c r="D37" i="81"/>
  <c r="F37" i="81" s="1"/>
  <c r="E37" i="81"/>
  <c r="G37" i="81" s="1"/>
  <c r="I37" i="81"/>
  <c r="F38" i="81"/>
  <c r="G38" i="81"/>
  <c r="F39" i="81"/>
  <c r="G39" i="81"/>
  <c r="F40" i="81"/>
  <c r="G40" i="81"/>
  <c r="B41" i="81"/>
  <c r="C41" i="81"/>
  <c r="D41" i="81"/>
  <c r="E41" i="81"/>
  <c r="I41" i="81"/>
  <c r="F42" i="81"/>
  <c r="G42" i="81"/>
  <c r="F43" i="81"/>
  <c r="G43" i="81"/>
  <c r="F44" i="81"/>
  <c r="G44" i="81"/>
  <c r="B45" i="81"/>
  <c r="C45" i="81"/>
  <c r="D45" i="81"/>
  <c r="E45" i="81"/>
  <c r="F45" i="81"/>
  <c r="F46" i="81"/>
  <c r="G46" i="81"/>
  <c r="F47" i="81"/>
  <c r="G47" i="81"/>
  <c r="F48" i="81"/>
  <c r="G48" i="81"/>
  <c r="B49" i="81"/>
  <c r="C49" i="81"/>
  <c r="D49" i="81"/>
  <c r="E49" i="81"/>
  <c r="I49" i="81"/>
  <c r="E20" i="73"/>
  <c r="G20" i="73" s="1"/>
  <c r="E19" i="73"/>
  <c r="E18" i="73"/>
  <c r="E17" i="73"/>
  <c r="E16" i="73"/>
  <c r="E15" i="73"/>
  <c r="E14" i="73"/>
  <c r="H88" i="80"/>
  <c r="H87" i="80"/>
  <c r="H86" i="80"/>
  <c r="H85" i="80"/>
  <c r="J83" i="80"/>
  <c r="I83" i="80"/>
  <c r="H79" i="80"/>
  <c r="H70" i="80"/>
  <c r="H69" i="80"/>
  <c r="H66" i="80" s="1"/>
  <c r="H65" i="80"/>
  <c r="H64" i="80"/>
  <c r="H63" i="80"/>
  <c r="H61" i="80"/>
  <c r="H60" i="80"/>
  <c r="H59" i="80"/>
  <c r="H58" i="80"/>
  <c r="H56" i="80"/>
  <c r="H55" i="80"/>
  <c r="H54" i="80"/>
  <c r="H53" i="80"/>
  <c r="H52" i="80"/>
  <c r="H51" i="80"/>
  <c r="H50" i="80"/>
  <c r="H48" i="80"/>
  <c r="H47" i="80"/>
  <c r="H46" i="80"/>
  <c r="H45" i="80"/>
  <c r="H44" i="80"/>
  <c r="H43" i="80"/>
  <c r="H42" i="80"/>
  <c r="H41" i="80"/>
  <c r="H39" i="80"/>
  <c r="H38" i="80"/>
  <c r="H32" i="80"/>
  <c r="H31" i="80"/>
  <c r="H30" i="80"/>
  <c r="J29" i="80"/>
  <c r="I29" i="80"/>
  <c r="H28" i="80"/>
  <c r="H27" i="80"/>
  <c r="H26" i="80"/>
  <c r="H25" i="80"/>
  <c r="J24" i="80"/>
  <c r="I24" i="80"/>
  <c r="H23" i="80"/>
  <c r="H22" i="80"/>
  <c r="H21" i="80"/>
  <c r="H20" i="80"/>
  <c r="H19" i="80"/>
  <c r="J18" i="80"/>
  <c r="I18" i="80"/>
  <c r="G71" i="79"/>
  <c r="J71" i="79" s="1"/>
  <c r="G72" i="79"/>
  <c r="J72" i="79" s="1"/>
  <c r="G81" i="79"/>
  <c r="G22" i="79"/>
  <c r="J22" i="79" s="1"/>
  <c r="G33" i="79"/>
  <c r="G34" i="79"/>
  <c r="G32" i="79"/>
  <c r="G28" i="79"/>
  <c r="J28" i="79" s="1"/>
  <c r="G29" i="79"/>
  <c r="J29" i="79" s="1"/>
  <c r="G30" i="79"/>
  <c r="J30" i="79" s="1"/>
  <c r="G27" i="79"/>
  <c r="J27" i="79" s="1"/>
  <c r="G19" i="79"/>
  <c r="J19" i="79" s="1"/>
  <c r="G16" i="79"/>
  <c r="H15" i="79"/>
  <c r="H14" i="79" s="1"/>
  <c r="I15" i="79"/>
  <c r="I14" i="79" s="1"/>
  <c r="G23" i="79"/>
  <c r="J23" i="79" s="1"/>
  <c r="G24" i="79"/>
  <c r="J24" i="79" s="1"/>
  <c r="G25" i="79"/>
  <c r="J25" i="79" s="1"/>
  <c r="G21" i="79"/>
  <c r="H76" i="79"/>
  <c r="I76" i="79"/>
  <c r="G76" i="79"/>
  <c r="J76" i="79" s="1"/>
  <c r="H73" i="79"/>
  <c r="H38" i="79" s="1"/>
  <c r="I73" i="79"/>
  <c r="I38" i="79" s="1"/>
  <c r="G73" i="79"/>
  <c r="H68" i="79"/>
  <c r="I68" i="79"/>
  <c r="G68" i="79"/>
  <c r="G66" i="79"/>
  <c r="G67" i="79"/>
  <c r="G65" i="79"/>
  <c r="H64" i="79"/>
  <c r="I64" i="79"/>
  <c r="G61" i="79"/>
  <c r="G62" i="79"/>
  <c r="G63" i="79"/>
  <c r="G60" i="79"/>
  <c r="H59" i="79"/>
  <c r="I59" i="79"/>
  <c r="G53" i="79"/>
  <c r="G54" i="79"/>
  <c r="G55" i="79"/>
  <c r="G56" i="79"/>
  <c r="G57" i="79"/>
  <c r="G58" i="79"/>
  <c r="G52" i="79"/>
  <c r="J52" i="79" s="1"/>
  <c r="H51" i="79"/>
  <c r="I51" i="79"/>
  <c r="G44" i="79"/>
  <c r="G45" i="79"/>
  <c r="G46" i="79"/>
  <c r="G47" i="79"/>
  <c r="G48" i="79"/>
  <c r="G49" i="79"/>
  <c r="G50" i="79"/>
  <c r="G43" i="79"/>
  <c r="G41" i="79"/>
  <c r="G40" i="79"/>
  <c r="G87" i="79"/>
  <c r="G88" i="79"/>
  <c r="G89" i="79"/>
  <c r="G90" i="79"/>
  <c r="I85" i="79"/>
  <c r="H85" i="79"/>
  <c r="G31" i="79" l="1"/>
  <c r="G26" i="79"/>
  <c r="J26" i="79" s="1"/>
  <c r="G45" i="81"/>
  <c r="J12" i="80"/>
  <c r="G42" i="79"/>
  <c r="H18" i="80"/>
  <c r="H84" i="80"/>
  <c r="H83" i="80" s="1"/>
  <c r="B50" i="81"/>
  <c r="G86" i="79"/>
  <c r="I79" i="79"/>
  <c r="I83" i="79" s="1"/>
  <c r="H57" i="80"/>
  <c r="H62" i="80"/>
  <c r="G49" i="81"/>
  <c r="G50" i="81" s="1"/>
  <c r="F18" i="81"/>
  <c r="H79" i="79"/>
  <c r="H83" i="79" s="1"/>
  <c r="I12" i="80"/>
  <c r="H40" i="80"/>
  <c r="F29" i="81"/>
  <c r="G24" i="81"/>
  <c r="G45" i="82"/>
  <c r="G20" i="79"/>
  <c r="H29" i="80"/>
  <c r="H49" i="80"/>
  <c r="F49" i="81"/>
  <c r="F50" i="81" s="1"/>
  <c r="G41" i="81"/>
  <c r="F24" i="81"/>
  <c r="G41" i="82"/>
  <c r="F37" i="82"/>
  <c r="F41" i="81"/>
  <c r="G29" i="81"/>
  <c r="G37" i="82"/>
  <c r="G29" i="82"/>
  <c r="F24" i="82"/>
  <c r="G18" i="82"/>
  <c r="H24" i="80"/>
  <c r="E50" i="81"/>
  <c r="I50" i="81"/>
  <c r="D50" i="81"/>
  <c r="C50" i="81"/>
  <c r="G11" i="81"/>
  <c r="F11" i="81"/>
  <c r="I46" i="82"/>
  <c r="C46" i="82"/>
  <c r="B46" i="82"/>
  <c r="F18" i="82"/>
  <c r="E46" i="82"/>
  <c r="D46" i="82"/>
  <c r="G11" i="82"/>
  <c r="E13" i="73"/>
  <c r="I37" i="80"/>
  <c r="J37" i="80"/>
  <c r="J36" i="80" s="1"/>
  <c r="G64" i="79"/>
  <c r="F29" i="82"/>
  <c r="F41" i="82"/>
  <c r="G33" i="81"/>
  <c r="F33" i="81"/>
  <c r="G51" i="79"/>
  <c r="G15" i="79"/>
  <c r="G59" i="79"/>
  <c r="F21" i="73"/>
  <c r="F22" i="73"/>
  <c r="F23" i="73"/>
  <c r="F24" i="73"/>
  <c r="F25" i="73"/>
  <c r="F26" i="73"/>
  <c r="F27" i="73"/>
  <c r="F28" i="73"/>
  <c r="F29" i="73"/>
  <c r="F30" i="73"/>
  <c r="G14" i="79" l="1"/>
  <c r="G85" i="79"/>
  <c r="H37" i="80"/>
  <c r="H36" i="80" s="1"/>
  <c r="E10" i="73"/>
  <c r="I36" i="80"/>
  <c r="I77" i="80" s="1"/>
  <c r="I81" i="80" s="1"/>
  <c r="H12" i="80"/>
  <c r="H77" i="80" s="1"/>
  <c r="H81" i="80" s="1"/>
  <c r="G46" i="82"/>
  <c r="E11" i="73"/>
  <c r="J77" i="80"/>
  <c r="J81" i="80" s="1"/>
  <c r="F46" i="82"/>
  <c r="G39" i="79"/>
  <c r="J39" i="79" s="1"/>
  <c r="D90" i="79"/>
  <c r="J90" i="79" s="1"/>
  <c r="D81" i="79"/>
  <c r="J81" i="79" s="1"/>
  <c r="E79" i="80"/>
  <c r="K79" i="80" s="1"/>
  <c r="D55" i="79"/>
  <c r="J55" i="79" s="1"/>
  <c r="E85" i="79"/>
  <c r="F85" i="79"/>
  <c r="D88" i="79"/>
  <c r="J88" i="79" s="1"/>
  <c r="D89" i="79"/>
  <c r="J89" i="79" s="1"/>
  <c r="D87" i="79"/>
  <c r="J87" i="79" s="1"/>
  <c r="D41" i="79"/>
  <c r="J41" i="79" s="1"/>
  <c r="D39" i="79"/>
  <c r="D32" i="79"/>
  <c r="J32" i="79" s="1"/>
  <c r="D33" i="79"/>
  <c r="J33" i="79" s="1"/>
  <c r="D34" i="79"/>
  <c r="J34" i="79" s="1"/>
  <c r="E35" i="80"/>
  <c r="K35" i="80" s="1"/>
  <c r="G13" i="80"/>
  <c r="E17" i="80"/>
  <c r="K17" i="80" s="1"/>
  <c r="E16" i="80"/>
  <c r="K16" i="80" s="1"/>
  <c r="F13" i="80"/>
  <c r="G29" i="80"/>
  <c r="G18" i="80"/>
  <c r="D14" i="73"/>
  <c r="D17" i="73"/>
  <c r="D18" i="73"/>
  <c r="D15" i="73"/>
  <c r="D16" i="73"/>
  <c r="E58" i="80"/>
  <c r="F84" i="80"/>
  <c r="F83" i="80" s="1"/>
  <c r="G84" i="80"/>
  <c r="G83" i="80" s="1"/>
  <c r="E85" i="80"/>
  <c r="D29" i="80"/>
  <c r="D13" i="80"/>
  <c r="F18" i="80"/>
  <c r="F24" i="80"/>
  <c r="G24" i="80"/>
  <c r="F29" i="80"/>
  <c r="E72" i="80"/>
  <c r="D66" i="80"/>
  <c r="E68" i="80"/>
  <c r="K68" i="80" s="1"/>
  <c r="E69" i="80"/>
  <c r="K69" i="80" s="1"/>
  <c r="E67" i="80"/>
  <c r="D62" i="80"/>
  <c r="E64" i="80"/>
  <c r="K64" i="80" s="1"/>
  <c r="E65" i="80"/>
  <c r="K65" i="80" s="1"/>
  <c r="E63" i="80"/>
  <c r="D57" i="80"/>
  <c r="E59" i="80"/>
  <c r="K59" i="80" s="1"/>
  <c r="E60" i="80"/>
  <c r="K60" i="80" s="1"/>
  <c r="E61" i="80"/>
  <c r="K61" i="80" s="1"/>
  <c r="D49" i="80"/>
  <c r="E51" i="80"/>
  <c r="K51" i="80" s="1"/>
  <c r="E52" i="80"/>
  <c r="K52" i="80" s="1"/>
  <c r="E53" i="80"/>
  <c r="K53" i="80" s="1"/>
  <c r="E54" i="80"/>
  <c r="K54" i="80" s="1"/>
  <c r="E55" i="80"/>
  <c r="K55" i="80" s="1"/>
  <c r="E56" i="80"/>
  <c r="K56" i="80" s="1"/>
  <c r="E50" i="80"/>
  <c r="K50" i="80" s="1"/>
  <c r="E42" i="80"/>
  <c r="K42" i="80" s="1"/>
  <c r="E43" i="80"/>
  <c r="K43" i="80" s="1"/>
  <c r="E44" i="80"/>
  <c r="K44" i="80" s="1"/>
  <c r="E45" i="80"/>
  <c r="K45" i="80" s="1"/>
  <c r="E46" i="80"/>
  <c r="K46" i="80" s="1"/>
  <c r="E47" i="80"/>
  <c r="K47" i="80" s="1"/>
  <c r="E48" i="80"/>
  <c r="K48" i="80" s="1"/>
  <c r="E41" i="80"/>
  <c r="E39" i="80"/>
  <c r="K39" i="80" s="1"/>
  <c r="E38" i="80"/>
  <c r="K38" i="80" s="1"/>
  <c r="E34" i="80"/>
  <c r="K34" i="80" s="1"/>
  <c r="E33" i="80"/>
  <c r="K33" i="80" s="1"/>
  <c r="E31" i="80"/>
  <c r="K31" i="80" s="1"/>
  <c r="E32" i="80"/>
  <c r="K32" i="80" s="1"/>
  <c r="E30" i="80"/>
  <c r="E27" i="80"/>
  <c r="K27" i="80" s="1"/>
  <c r="E28" i="80"/>
  <c r="K28" i="80" s="1"/>
  <c r="E25" i="80"/>
  <c r="K25" i="80" s="1"/>
  <c r="E20" i="80"/>
  <c r="K20" i="80" s="1"/>
  <c r="E21" i="80"/>
  <c r="K21" i="80" s="1"/>
  <c r="E22" i="80"/>
  <c r="K22" i="80" s="1"/>
  <c r="E23" i="80"/>
  <c r="K23" i="80" s="1"/>
  <c r="E19" i="80"/>
  <c r="K19" i="80" s="1"/>
  <c r="E15" i="80"/>
  <c r="K15" i="80" s="1"/>
  <c r="D37" i="79"/>
  <c r="J37" i="79" s="1"/>
  <c r="E20" i="79"/>
  <c r="D21" i="79"/>
  <c r="J21" i="79" s="1"/>
  <c r="D40" i="80"/>
  <c r="D24" i="80"/>
  <c r="D18" i="80"/>
  <c r="F16" i="73" l="1"/>
  <c r="G16" i="73"/>
  <c r="F15" i="73"/>
  <c r="G15" i="73"/>
  <c r="F14" i="73"/>
  <c r="G14" i="73"/>
  <c r="F18" i="73"/>
  <c r="G18" i="73"/>
  <c r="F17" i="73"/>
  <c r="G17" i="73"/>
  <c r="E40" i="80"/>
  <c r="K40" i="80" s="1"/>
  <c r="K41" i="80"/>
  <c r="K67" i="80"/>
  <c r="E66" i="80"/>
  <c r="K66" i="80" s="1"/>
  <c r="E29" i="80"/>
  <c r="K29" i="80" s="1"/>
  <c r="K30" i="80"/>
  <c r="D31" i="79"/>
  <c r="J31" i="79" s="1"/>
  <c r="K58" i="80"/>
  <c r="E57" i="80"/>
  <c r="K57" i="80" s="1"/>
  <c r="K63" i="80"/>
  <c r="E62" i="80"/>
  <c r="K62" i="80" s="1"/>
  <c r="E74" i="80"/>
  <c r="K74" i="80" s="1"/>
  <c r="E71" i="80"/>
  <c r="K71" i="80" s="1"/>
  <c r="K72" i="80"/>
  <c r="D86" i="79"/>
  <c r="G12" i="80"/>
  <c r="F12" i="80"/>
  <c r="E84" i="80"/>
  <c r="K85" i="80"/>
  <c r="G38" i="79"/>
  <c r="E13" i="80"/>
  <c r="K13" i="80" s="1"/>
  <c r="E18" i="80"/>
  <c r="K18" i="80" s="1"/>
  <c r="E24" i="80"/>
  <c r="K24" i="80" s="1"/>
  <c r="E49" i="80"/>
  <c r="K49" i="80" s="1"/>
  <c r="D12" i="80"/>
  <c r="D37" i="80"/>
  <c r="D36" i="80" s="1"/>
  <c r="F37" i="80"/>
  <c r="F36" i="80" s="1"/>
  <c r="G37" i="80"/>
  <c r="G36" i="80" s="1"/>
  <c r="D16" i="79"/>
  <c r="D40" i="79"/>
  <c r="J40" i="79" s="1"/>
  <c r="D15" i="79" l="1"/>
  <c r="J15" i="79" s="1"/>
  <c r="J16" i="79"/>
  <c r="G79" i="79"/>
  <c r="G83" i="79" s="1"/>
  <c r="D85" i="79"/>
  <c r="J85" i="79" s="1"/>
  <c r="J86" i="79"/>
  <c r="E83" i="80"/>
  <c r="K83" i="80" s="1"/>
  <c r="K84" i="80"/>
  <c r="E37" i="80"/>
  <c r="D77" i="80"/>
  <c r="E12" i="80"/>
  <c r="G77" i="80"/>
  <c r="G81" i="80" s="1"/>
  <c r="F77" i="80"/>
  <c r="F81" i="80" s="1"/>
  <c r="C31" i="79"/>
  <c r="C26" i="79"/>
  <c r="F20" i="79"/>
  <c r="C20" i="79"/>
  <c r="E15" i="79"/>
  <c r="E14" i="79" s="1"/>
  <c r="F15" i="79"/>
  <c r="C15" i="79"/>
  <c r="E73" i="79"/>
  <c r="E38" i="79" s="1"/>
  <c r="F73" i="79"/>
  <c r="F38" i="79" s="1"/>
  <c r="C73" i="79"/>
  <c r="D74" i="79"/>
  <c r="D70" i="79"/>
  <c r="J70" i="79" s="1"/>
  <c r="D69" i="79"/>
  <c r="E68" i="79"/>
  <c r="F68" i="79"/>
  <c r="C68" i="79"/>
  <c r="D66" i="79"/>
  <c r="J66" i="79" s="1"/>
  <c r="D67" i="79"/>
  <c r="J67" i="79" s="1"/>
  <c r="D65" i="79"/>
  <c r="J65" i="79" s="1"/>
  <c r="E64" i="79"/>
  <c r="F64" i="79"/>
  <c r="C64" i="79"/>
  <c r="D61" i="79"/>
  <c r="J61" i="79" s="1"/>
  <c r="D62" i="79"/>
  <c r="J62" i="79" s="1"/>
  <c r="D63" i="79"/>
  <c r="J63" i="79" s="1"/>
  <c r="D60" i="79"/>
  <c r="J60" i="79" s="1"/>
  <c r="E59" i="79"/>
  <c r="F59" i="79"/>
  <c r="C59" i="79"/>
  <c r="D53" i="79"/>
  <c r="J53" i="79" s="1"/>
  <c r="D54" i="79"/>
  <c r="J54" i="79" s="1"/>
  <c r="D56" i="79"/>
  <c r="J56" i="79" s="1"/>
  <c r="D57" i="79"/>
  <c r="J57" i="79" s="1"/>
  <c r="D58" i="79"/>
  <c r="J58" i="79" s="1"/>
  <c r="E51" i="79"/>
  <c r="F51" i="79"/>
  <c r="C51" i="79"/>
  <c r="D44" i="79"/>
  <c r="J44" i="79" s="1"/>
  <c r="D45" i="79"/>
  <c r="J45" i="79" s="1"/>
  <c r="D46" i="79"/>
  <c r="J46" i="79" s="1"/>
  <c r="D47" i="79"/>
  <c r="J47" i="79" s="1"/>
  <c r="D48" i="79"/>
  <c r="J48" i="79" s="1"/>
  <c r="D49" i="79"/>
  <c r="J49" i="79" s="1"/>
  <c r="D50" i="79"/>
  <c r="J50" i="79" s="1"/>
  <c r="D43" i="79"/>
  <c r="C42" i="79"/>
  <c r="D73" i="79" l="1"/>
  <c r="J74" i="79"/>
  <c r="D42" i="79"/>
  <c r="J42" i="79" s="1"/>
  <c r="J43" i="79"/>
  <c r="D68" i="79"/>
  <c r="J68" i="79" s="1"/>
  <c r="J69" i="79"/>
  <c r="E79" i="79"/>
  <c r="E83" i="79" s="1"/>
  <c r="C14" i="79"/>
  <c r="E36" i="80"/>
  <c r="K36" i="80" s="1"/>
  <c r="K37" i="80"/>
  <c r="D51" i="79"/>
  <c r="J51" i="79" s="1"/>
  <c r="F14" i="79"/>
  <c r="F79" i="79" s="1"/>
  <c r="F83" i="79" s="1"/>
  <c r="E77" i="80"/>
  <c r="E81" i="80" s="1"/>
  <c r="K12" i="80"/>
  <c r="D81" i="80"/>
  <c r="D64" i="79"/>
  <c r="J64" i="79" s="1"/>
  <c r="D59" i="79"/>
  <c r="J59" i="79" s="1"/>
  <c r="D20" i="79"/>
  <c r="C39" i="79"/>
  <c r="C38" i="79" s="1"/>
  <c r="D14" i="79" l="1"/>
  <c r="J20" i="79"/>
  <c r="D38" i="79"/>
  <c r="J38" i="79" s="1"/>
  <c r="J73" i="79"/>
  <c r="J14" i="79"/>
  <c r="K77" i="80"/>
  <c r="K81" i="80"/>
  <c r="C79" i="79"/>
  <c r="C83" i="79" s="1"/>
  <c r="D19" i="73"/>
  <c r="G19" i="73" s="1"/>
  <c r="D79" i="79" l="1"/>
  <c r="D83" i="79"/>
  <c r="J83" i="79" s="1"/>
  <c r="J79" i="79"/>
  <c r="F19" i="73"/>
  <c r="D13" i="73"/>
  <c r="C20" i="73"/>
  <c r="F20" i="73" s="1"/>
  <c r="C13" i="73"/>
  <c r="D10" i="73" l="1"/>
  <c r="G10" i="73" s="1"/>
  <c r="G13" i="73"/>
  <c r="C11" i="73"/>
  <c r="F13" i="73"/>
  <c r="D11" i="73"/>
  <c r="C10" i="73"/>
  <c r="F10" i="73" s="1"/>
  <c r="F11" i="73" l="1"/>
  <c r="G11" i="73"/>
  <c r="C85" i="79"/>
</calcChain>
</file>

<file path=xl/sharedStrings.xml><?xml version="1.0" encoding="utf-8"?>
<sst xmlns="http://schemas.openxmlformats.org/spreadsheetml/2006/main" count="562" uniqueCount="212">
  <si>
    <t xml:space="preserve"> </t>
  </si>
  <si>
    <t>Lp.</t>
  </si>
  <si>
    <t>Wyszczególnienie</t>
  </si>
  <si>
    <t>1.</t>
  </si>
  <si>
    <t>I.</t>
  </si>
  <si>
    <t>II.</t>
  </si>
  <si>
    <t>III.</t>
  </si>
  <si>
    <t>Przychody ogółem</t>
  </si>
  <si>
    <t xml:space="preserve"> 1.</t>
  </si>
  <si>
    <t>Przychody własne</t>
  </si>
  <si>
    <t/>
  </si>
  <si>
    <t>przychody z prowadzonej działalności</t>
  </si>
  <si>
    <t>sprzedaż składników majątku ruchomego</t>
  </si>
  <si>
    <t>najem i dzierżawa składników majątkowych</t>
  </si>
  <si>
    <t>pozostałe przychody własne</t>
  </si>
  <si>
    <t xml:space="preserve"> 2.</t>
  </si>
  <si>
    <t>Dotacja z budżetu Miasta na działalność bieżącą</t>
  </si>
  <si>
    <t>środki własne Miasta</t>
  </si>
  <si>
    <t>środki finansowe Ministra Kultury</t>
  </si>
  <si>
    <t>środki z funduszy międzynarodowych</t>
  </si>
  <si>
    <t>VAT podlegający zwrotowi (-)</t>
  </si>
  <si>
    <t xml:space="preserve"> 3.</t>
  </si>
  <si>
    <t>Dotacja z budżetu Województwa na działalność bieżącą</t>
  </si>
  <si>
    <t>środki własne Województwa</t>
  </si>
  <si>
    <t xml:space="preserve"> 4.</t>
  </si>
  <si>
    <t>Środki otrzymane bezpośrednio przez Instytucję</t>
  </si>
  <si>
    <t>środki z funduszy miedzynarodowych</t>
  </si>
  <si>
    <t xml:space="preserve"> 5.</t>
  </si>
  <si>
    <t>Środki finansowe otrzymane od osób fizycznych i prawnych</t>
  </si>
  <si>
    <t xml:space="preserve"> 6.</t>
  </si>
  <si>
    <t>Przychody finansowe</t>
  </si>
  <si>
    <t xml:space="preserve"> 7.</t>
  </si>
  <si>
    <t>Inne źródła</t>
  </si>
  <si>
    <t>Koszty ogółem</t>
  </si>
  <si>
    <t>Koszty wg rodzaju</t>
  </si>
  <si>
    <t>amortyzacja</t>
  </si>
  <si>
    <t>zużycie materiałów i energii</t>
  </si>
  <si>
    <t>usługi obce</t>
  </si>
  <si>
    <t>remonty</t>
  </si>
  <si>
    <t>transport</t>
  </si>
  <si>
    <t>poligrafia, plakatowanie i reklama</t>
  </si>
  <si>
    <t>opłaty pocztowe i telekomunikacyjne</t>
  </si>
  <si>
    <t>czynsze</t>
  </si>
  <si>
    <t>pozostałe usługi</t>
  </si>
  <si>
    <t>podatki i opłaty</t>
  </si>
  <si>
    <t>podatek od nieruchomości</t>
  </si>
  <si>
    <t>podatek od śr. transportowych</t>
  </si>
  <si>
    <t>ubezpieczenia majątkowe</t>
  </si>
  <si>
    <t>podatek VAT</t>
  </si>
  <si>
    <t>PFRON</t>
  </si>
  <si>
    <t>tantiemy</t>
  </si>
  <si>
    <t>pozostałe</t>
  </si>
  <si>
    <t>wynagrodzenia</t>
  </si>
  <si>
    <t>osobowe</t>
  </si>
  <si>
    <t>honoraria własnych pracowników</t>
  </si>
  <si>
    <t>honoraria doangażowanych</t>
  </si>
  <si>
    <t>wynagrodzenia bezosobowe, prowizje</t>
  </si>
  <si>
    <t>ubezpieczenia społeczne i inne świadczenia</t>
  </si>
  <si>
    <t>składki naliczane od wynagrodzeń</t>
  </si>
  <si>
    <t>Zakładowy Fundusz Świadczeń Socjalnych</t>
  </si>
  <si>
    <t>inne koszty rodzajowe</t>
  </si>
  <si>
    <t>podróże służbowe</t>
  </si>
  <si>
    <t>wartość sprzedanych towarów i materiałów</t>
  </si>
  <si>
    <t>Pozostałe koszty operacyjne</t>
  </si>
  <si>
    <t>Koszty finansowe</t>
  </si>
  <si>
    <t>płatności odsetkowe wynikające z zaciągniętych zobowiązań</t>
  </si>
  <si>
    <t>pozostałe koszty finansowe</t>
  </si>
  <si>
    <t>Wynik zdarzeń nadzwyczajnych</t>
  </si>
  <si>
    <t>zyski nadzwyczajne</t>
  </si>
  <si>
    <t>straty nadzwyczajne</t>
  </si>
  <si>
    <t>IV.</t>
  </si>
  <si>
    <t>Wynik brutto
(poz. I. - poz. II. +/- poz. III.)</t>
  </si>
  <si>
    <t>V.</t>
  </si>
  <si>
    <t>Podatek dochodowy od osób prawnych</t>
  </si>
  <si>
    <t>VI.</t>
  </si>
  <si>
    <t>Wynik netto
(poz. IV. - poz. V.)</t>
  </si>
  <si>
    <t>VII.</t>
  </si>
  <si>
    <t>Środki na działalność inwestycyjną</t>
  </si>
  <si>
    <t>Dotacja z budżetu Miasta</t>
  </si>
  <si>
    <t>Dotacja z budżetu Województwa</t>
  </si>
  <si>
    <t>VIII.</t>
  </si>
  <si>
    <t>Nakłady* na inwestycje i zakupy inwestycyjne oraz nabycie wartości niematerialnych i prawnych</t>
  </si>
  <si>
    <t>*Wartość netto powiększona o część kwoty VAT obliczonej według wskaźnika proporcji</t>
  </si>
  <si>
    <t>środki własne Miasta - dotacja celowa</t>
  </si>
  <si>
    <t>środki własne Miasta - dotacja podmiotowa</t>
  </si>
  <si>
    <t>IX.</t>
  </si>
  <si>
    <t>2.</t>
  </si>
  <si>
    <t>3.</t>
  </si>
  <si>
    <t>Podpis resortowego Prezydenta</t>
  </si>
  <si>
    <t>Podpis Dysponenta</t>
  </si>
  <si>
    <t>Weryfikacja materiału przez jednostkę nadrzędną:</t>
  </si>
  <si>
    <t>Podpis Dyrektora instytucji</t>
  </si>
  <si>
    <t>Data i podpis głównego księgowego</t>
  </si>
  <si>
    <t xml:space="preserve">             wymagalne</t>
  </si>
  <si>
    <t xml:space="preserve">     zobowiązania, w tym:</t>
  </si>
  <si>
    <t xml:space="preserve">     należności, w tym:</t>
  </si>
  <si>
    <t>środki pieniężne:</t>
  </si>
  <si>
    <t>Dane uzupełniające na koniec okresu (bez ZFŚŚ)</t>
  </si>
  <si>
    <t>0.</t>
  </si>
  <si>
    <t>** Liczba - wpisujemy jednorazowe wydarzenia, w przypadku wydarzeń cyklicznych, powtarzających się - sumujemy</t>
  </si>
  <si>
    <t xml:space="preserve">* Rodzaje działalności - istnieje możliwość zmiany nazw wydarzeń artystycznych w zależności od prowadzonej działalności </t>
  </si>
  <si>
    <t>……………………………………………………………………………..</t>
  </si>
  <si>
    <t>Ogółem:</t>
  </si>
  <si>
    <t>Razem kol. 5:</t>
  </si>
  <si>
    <t>5. Warsztaty:</t>
  </si>
  <si>
    <t>Razem kol. 4:</t>
  </si>
  <si>
    <t>4. Spektakle</t>
  </si>
  <si>
    <t>Razem kol. 3:</t>
  </si>
  <si>
    <t>3. Spotkania</t>
  </si>
  <si>
    <t>Razem kol. 2:</t>
  </si>
  <si>
    <t>2. Wystawy</t>
  </si>
  <si>
    <t>Razem kol. 1:</t>
  </si>
  <si>
    <t xml:space="preserve">szacunkowy koszt realizacji </t>
  </si>
  <si>
    <t>Liczba widzów (uczestników)</t>
  </si>
  <si>
    <t>Liczba**</t>
  </si>
  <si>
    <t>Rodzaj działności*</t>
  </si>
  <si>
    <t>Uwagi</t>
  </si>
  <si>
    <t>1</t>
  </si>
  <si>
    <t>2</t>
  </si>
  <si>
    <t>3</t>
  </si>
  <si>
    <t>4</t>
  </si>
  <si>
    <t xml:space="preserve">PRACOWNICY ETATOWI </t>
  </si>
  <si>
    <t>Zatrudnienie  ( etaty )</t>
  </si>
  <si>
    <t>Średnie wynagrodzenie angażowe wynikające z umów o pracę
 (w złotych /1 etat -  poz.3 pkt a/ poz.1/12 m-cy)</t>
  </si>
  <si>
    <t>Wynagrodzenia osobowe pracowników
- kwota ogółem ujęta w § 401, 402 i 405 (a + b)</t>
  </si>
  <si>
    <t>w tym:</t>
  </si>
  <si>
    <t>a) wynagrodzenia osobowe wynikające z angaży</t>
  </si>
  <si>
    <t xml:space="preserve"> - wynagrodzenia zasadnicze</t>
  </si>
  <si>
    <t xml:space="preserve"> - wysługa lat</t>
  </si>
  <si>
    <t xml:space="preserve"> - dodatki służbowe</t>
  </si>
  <si>
    <t xml:space="preserve"> - dodatki specjalne</t>
  </si>
  <si>
    <t xml:space="preserve"> - dodatki funkcyjne</t>
  </si>
  <si>
    <t xml:space="preserve"> - premie</t>
  </si>
  <si>
    <t>b) pozostałe</t>
  </si>
  <si>
    <t xml:space="preserve"> - nagrody jubileuszowe</t>
  </si>
  <si>
    <t xml:space="preserve"> - odprawy emerytalne</t>
  </si>
  <si>
    <t xml:space="preserve"> - nadgodziny</t>
  </si>
  <si>
    <t xml:space="preserve"> - jednorazowe wypłaty wynagrodzeń z tytułu 
   braku podwyżek</t>
  </si>
  <si>
    <t xml:space="preserve"> - nagrody uznaniowe wynikające z regulaminu nagród</t>
  </si>
  <si>
    <t xml:space="preserve"> - ekwiwalenty za urlop</t>
  </si>
  <si>
    <t xml:space="preserve"> - inne odprawy (wymienić jakie)</t>
  </si>
  <si>
    <t>*</t>
  </si>
  <si>
    <t xml:space="preserve"> - dodatki za pracę nocną</t>
  </si>
  <si>
    <t xml:space="preserve"> - dodatki szkodliwe</t>
  </si>
  <si>
    <t>PRACOWNICY POZOSTALI ZATRUDNIENI W RAMACH ROBÓT PUBLICZNYCH, PRAC INTERWENCYJNYCH I INNYCH</t>
  </si>
  <si>
    <t>Średnie wynagrodzenie wynikające z umów o pracę
(w złotych /1 etat -  poz.3 pkt a/ poz.1)</t>
  </si>
  <si>
    <t>Wynagrodzenia osobowe pracowników
- kwota ogółem ujęta w § 4010</t>
  </si>
  <si>
    <t xml:space="preserve"> a) środki własne Miasta</t>
  </si>
  <si>
    <t xml:space="preserve"> b) refundacja z innych źródeł (Fundusz Pracy, itp.)</t>
  </si>
  <si>
    <t>* w przypadku, gdy pozycje te stanowią element wynagrodzenia angażowego kwoty z nich wynikające należy przyporządkować do pktu a)</t>
  </si>
  <si>
    <t xml:space="preserve">Data i podpis Dyrektora instytucji </t>
  </si>
  <si>
    <t>.....................................................................</t>
  </si>
  <si>
    <t>...............................................................</t>
  </si>
  <si>
    <t>Podpis  Dsponenta</t>
  </si>
  <si>
    <t>Podpis  resortowego  Prezydenta</t>
  </si>
  <si>
    <t xml:space="preserve"> - inne (należy wyszczególnić) świadczenie urlopowe</t>
  </si>
  <si>
    <t>usługi dystrybucji</t>
  </si>
  <si>
    <t>Seanse specjalne</t>
  </si>
  <si>
    <t>Dane uzupełniające na początek okresu (bez ZFŚŚ)</t>
  </si>
  <si>
    <t>Zatrudnienie i wynagrodzenia</t>
  </si>
  <si>
    <t>usługi artystyczne, tłumaczenia</t>
  </si>
  <si>
    <t>pozostałe przychody działalność gastronomiczna</t>
  </si>
  <si>
    <t>Data i podpis głównego księgowego.</t>
  </si>
  <si>
    <t>Razem kol. 9:</t>
  </si>
  <si>
    <t>9. Inne formy działalności:</t>
  </si>
  <si>
    <t>Razem kol. 8</t>
  </si>
  <si>
    <t xml:space="preserve">8.Imprezy plenerowe </t>
  </si>
  <si>
    <t>Razem kol. 7</t>
  </si>
  <si>
    <t>7. Zespoły artystyczne</t>
  </si>
  <si>
    <t>Razem kol.6</t>
  </si>
  <si>
    <t xml:space="preserve">6. Koła zainteresowań/pracowanie  </t>
  </si>
  <si>
    <t xml:space="preserve">Seanse repertuarowe </t>
  </si>
  <si>
    <t>Część opisowa działalności merytorycznej  za rok 20…</t>
  </si>
  <si>
    <t>Dynamika   (5:3)</t>
  </si>
  <si>
    <t xml:space="preserve">Dynamika  (4:2)   </t>
  </si>
  <si>
    <t>Projekcje filmowe</t>
  </si>
  <si>
    <t>Wydarzenia sceniczne</t>
  </si>
  <si>
    <t>8. Inne formy działalności:</t>
  </si>
  <si>
    <t>Razem kol. 8:</t>
  </si>
  <si>
    <t>TW</t>
  </si>
  <si>
    <t>TEATR MAŁY</t>
  </si>
  <si>
    <t>Dział 921     Rozdział 92106</t>
  </si>
  <si>
    <t xml:space="preserve">Dysponent: </t>
  </si>
  <si>
    <t>5</t>
  </si>
  <si>
    <t>6</t>
  </si>
  <si>
    <t>7</t>
  </si>
  <si>
    <t>8</t>
  </si>
  <si>
    <t>Wsk.% 
(4:3)</t>
  </si>
  <si>
    <t>Wsk.% 
(5:4)</t>
  </si>
  <si>
    <t>Instytucja kultury: TEATR WSPÓŁCZESNY- TEATR MAŁY</t>
  </si>
  <si>
    <t>Instytucja kultury: TEATR WSPÓŁCZESNY</t>
  </si>
  <si>
    <t>Plan po zmianach na 31.12.20…. (CAŁOŚĆ)</t>
  </si>
  <si>
    <t>PLAN PO ZMIANACH NA 31.12.20...(CAŁOŚĆ)</t>
  </si>
  <si>
    <t>Część opisowa do  planu finansowego za 20... r.</t>
  </si>
  <si>
    <t xml:space="preserve">Plan finansowy  na rok 20...  </t>
  </si>
  <si>
    <t>Sprawozdanie z wykonania planu finansowego za  ... rok</t>
  </si>
  <si>
    <t>Wykonanie 31.12.20… (roku poprzedniego)</t>
  </si>
  <si>
    <t>Wykonanie na dzień 31.12.20… r.</t>
  </si>
  <si>
    <t xml:space="preserve">Sprawozdanie z wykonania planu finansowego za    20.. r.  </t>
  </si>
  <si>
    <t xml:space="preserve">Plan na 01.01.20.. r. </t>
  </si>
  <si>
    <t xml:space="preserve">Plan po zmianach na 31.12 20.. r. </t>
  </si>
  <si>
    <t xml:space="preserve">wykonanie na 31.12 20.. r. </t>
  </si>
  <si>
    <t>Działalność merytoryczna TW  za okres od 1 stycznia 20.. r. - 31 grudnia 20.. r.</t>
  </si>
  <si>
    <t>Działalność merytorycznaTEATR MAŁY za okres od 1 stycznia 20.. r. - 31 grudnia 20.. r.</t>
  </si>
  <si>
    <t>Wykonanie na dzień 31.12.20.. r. wraz z częścią merytoryczną</t>
  </si>
  <si>
    <t>Część opisowa działalności merytorycznej  za rok bieżący</t>
  </si>
  <si>
    <t>Część opisowa  z wykonania planu finansowego za  20.. r. TEATR WSPÓŁCZESNY- TEATR MAŁY</t>
  </si>
  <si>
    <t>Dynamika (5:4)</t>
  </si>
  <si>
    <t>Wykonanie na dzień 31.12.20... r. (rok poprzedzający)</t>
  </si>
  <si>
    <t>Dynamika     (8:3)</t>
  </si>
  <si>
    <t>Wykonanie na dzień 31.12.20… roku (roku bieżącego)</t>
  </si>
  <si>
    <t xml:space="preserve">Plan na 01.01.20….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</si>
</sst>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z_ł_-;\-* #,##0.00\ _z_ł_-;_-* &quot;-&quot;??\ _z_ł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\ &quot;Kč&quot;_-;\-* #,##0\ &quot;Kč&quot;_-;_-* &quot;-&quot;\ &quot;Kč&quot;_-;_-@_-"/>
    <numFmt numFmtId="167" formatCode="_-* #,##0.00\ &quot;Kč&quot;_-;\-* #,##0.00\ &quot;Kč&quot;_-;_-* &quot;-&quot;??\ &quot;Kč&quot;_-;_-@_-"/>
    <numFmt numFmtId="168" formatCode="#,##0.00;[Red]&quot;-&quot;#,##0.00"/>
    <numFmt numFmtId="169" formatCode="0.0"/>
    <numFmt numFmtId="170" formatCode="_-* #,##0.00\ [$zł-415]_-;\-* #,##0.00\ [$zł-415]_-;_-* &quot;-&quot;??\ [$zł-415]_-;_-@_-"/>
    <numFmt numFmtId="171" formatCode="0.0%"/>
  </numFmts>
  <fonts count="44">
    <font>
      <sz val="12"/>
      <name val="Helv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Helv"/>
    </font>
    <font>
      <sz val="12"/>
      <name val="Helv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8"/>
      <name val="Helv"/>
    </font>
    <font>
      <sz val="11"/>
      <color indexed="8"/>
      <name val="Czcionka tekstu podstawowego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Helv"/>
      <charset val="238"/>
    </font>
    <font>
      <b/>
      <sz val="8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1"/>
      <name val="Czcionka tekstu podstawowego"/>
      <charset val="238"/>
    </font>
    <font>
      <sz val="9"/>
      <name val="Czcionka tekstu podstawowego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FFC000"/>
        <bgColor rgb="FFDCDCDC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DCDCDC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2" borderId="0" applyFont="0" applyBorder="0" applyAlignment="0" applyProtection="0"/>
    <xf numFmtId="0" fontId="6" fillId="0" borderId="0"/>
    <xf numFmtId="0" fontId="6" fillId="0" borderId="0"/>
    <xf numFmtId="0" fontId="7" fillId="0" borderId="0"/>
    <xf numFmtId="168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4" fillId="0" borderId="0"/>
    <xf numFmtId="0" fontId="22" fillId="0" borderId="0" applyNumberFormat="0" applyFill="0" applyBorder="0" applyProtection="0"/>
    <xf numFmtId="0" fontId="26" fillId="0" borderId="0" applyNumberFormat="0" applyFill="0" applyBorder="0" applyProtection="0"/>
    <xf numFmtId="0" fontId="23" fillId="0" borderId="0" applyNumberFormat="0" applyFill="0" applyBorder="0" applyProtection="0"/>
  </cellStyleXfs>
  <cellXfs count="345">
    <xf numFmtId="0" fontId="0" fillId="0" borderId="0" xfId="0"/>
    <xf numFmtId="0" fontId="10" fillId="0" borderId="0" xfId="15" applyAlignment="1">
      <alignment vertical="center" wrapText="1"/>
    </xf>
    <xf numFmtId="0" fontId="12" fillId="0" borderId="1" xfId="2" applyFont="1" applyBorder="1" applyAlignment="1">
      <alignment horizontal="left" vertical="top" wrapText="1" readingOrder="1"/>
    </xf>
    <xf numFmtId="0" fontId="9" fillId="0" borderId="1" xfId="2" applyFont="1" applyBorder="1" applyAlignment="1">
      <alignment horizontal="left" vertical="top" wrapText="1" readingOrder="1"/>
    </xf>
    <xf numFmtId="0" fontId="11" fillId="0" borderId="0" xfId="15" applyFont="1" applyAlignment="1">
      <alignment vertical="center" wrapText="1"/>
    </xf>
    <xf numFmtId="0" fontId="10" fillId="0" borderId="0" xfId="15" applyAlignment="1">
      <alignment vertical="center" wrapText="1" readingOrder="1"/>
    </xf>
    <xf numFmtId="0" fontId="4" fillId="0" borderId="0" xfId="15" applyFont="1" applyAlignment="1">
      <alignment horizontal="left" vertical="center" wrapText="1"/>
    </xf>
    <xf numFmtId="0" fontId="4" fillId="0" borderId="0" xfId="15" applyFont="1" applyAlignment="1">
      <alignment horizontal="right" vertical="center" wrapText="1"/>
    </xf>
    <xf numFmtId="0" fontId="16" fillId="0" borderId="0" xfId="15" applyFont="1" applyAlignment="1">
      <alignment horizontal="left" vertical="center" wrapText="1"/>
    </xf>
    <xf numFmtId="0" fontId="4" fillId="0" borderId="0" xfId="15" applyFont="1" applyAlignment="1">
      <alignment vertical="center" wrapText="1"/>
    </xf>
    <xf numFmtId="0" fontId="16" fillId="0" borderId="0" xfId="15" applyFont="1" applyAlignment="1">
      <alignment horizontal="center" vertical="center" wrapText="1"/>
    </xf>
    <xf numFmtId="0" fontId="17" fillId="0" borderId="0" xfId="15" applyFont="1" applyAlignment="1">
      <alignment horizontal="right" vertical="center" wrapText="1"/>
    </xf>
    <xf numFmtId="0" fontId="16" fillId="3" borderId="4" xfId="15" applyFont="1" applyFill="1" applyBorder="1" applyAlignment="1">
      <alignment horizontal="center" vertical="center" wrapText="1"/>
    </xf>
    <xf numFmtId="0" fontId="16" fillId="3" borderId="5" xfId="15" applyFont="1" applyFill="1" applyBorder="1" applyAlignment="1">
      <alignment horizontal="center" vertical="center" wrapText="1"/>
    </xf>
    <xf numFmtId="0" fontId="16" fillId="3" borderId="6" xfId="15" applyFont="1" applyFill="1" applyBorder="1" applyAlignment="1">
      <alignment horizontal="center" vertical="center" wrapText="1"/>
    </xf>
    <xf numFmtId="0" fontId="4" fillId="0" borderId="7" xfId="15" applyFont="1" applyBorder="1" applyAlignment="1">
      <alignment horizontal="center" vertical="center" wrapText="1"/>
    </xf>
    <xf numFmtId="0" fontId="4" fillId="0" borderId="2" xfId="15" applyFont="1" applyBorder="1" applyAlignment="1">
      <alignment horizontal="center" vertical="center" wrapText="1"/>
    </xf>
    <xf numFmtId="0" fontId="4" fillId="0" borderId="2" xfId="15" quotePrefix="1" applyFont="1" applyBorder="1" applyAlignment="1">
      <alignment horizontal="center" vertical="center" wrapText="1"/>
    </xf>
    <xf numFmtId="0" fontId="16" fillId="4" borderId="9" xfId="15" applyFont="1" applyFill="1" applyBorder="1" applyAlignment="1">
      <alignment horizontal="center" vertical="center" wrapText="1"/>
    </xf>
    <xf numFmtId="0" fontId="16" fillId="4" borderId="1" xfId="15" applyFont="1" applyFill="1" applyBorder="1" applyAlignment="1">
      <alignment vertical="center" wrapText="1"/>
    </xf>
    <xf numFmtId="0" fontId="16" fillId="4" borderId="1" xfId="15" applyFont="1" applyFill="1" applyBorder="1" applyAlignment="1">
      <alignment horizontal="left" vertical="center" wrapText="1"/>
    </xf>
    <xf numFmtId="0" fontId="16" fillId="4" borderId="10" xfId="15" applyFont="1" applyFill="1" applyBorder="1" applyAlignment="1">
      <alignment horizontal="left" vertical="center" wrapText="1"/>
    </xf>
    <xf numFmtId="0" fontId="16" fillId="0" borderId="9" xfId="15" applyFont="1" applyBorder="1" applyAlignment="1">
      <alignment horizontal="center" vertical="center" wrapText="1"/>
    </xf>
    <xf numFmtId="0" fontId="16" fillId="0" borderId="1" xfId="15" applyFont="1" applyBorder="1" applyAlignment="1">
      <alignment horizontal="left" vertical="center" wrapText="1"/>
    </xf>
    <xf numFmtId="4" fontId="16" fillId="0" borderId="1" xfId="15" applyNumberFormat="1" applyFont="1" applyBorder="1" applyAlignment="1">
      <alignment vertical="center" wrapText="1"/>
    </xf>
    <xf numFmtId="10" fontId="16" fillId="0" borderId="1" xfId="15" applyNumberFormat="1" applyFont="1" applyBorder="1" applyAlignment="1">
      <alignment vertical="center" wrapText="1"/>
    </xf>
    <xf numFmtId="169" fontId="16" fillId="0" borderId="10" xfId="15" applyNumberFormat="1" applyFont="1" applyBorder="1" applyAlignment="1">
      <alignment vertical="center" wrapText="1"/>
    </xf>
    <xf numFmtId="0" fontId="16" fillId="0" borderId="10" xfId="15" applyFont="1" applyBorder="1" applyAlignment="1">
      <alignment horizontal="left" vertical="center" wrapText="1"/>
    </xf>
    <xf numFmtId="0" fontId="4" fillId="0" borderId="9" xfId="15" applyFont="1" applyBorder="1" applyAlignment="1">
      <alignment horizontal="center" vertical="center" wrapText="1"/>
    </xf>
    <xf numFmtId="0" fontId="4" fillId="0" borderId="1" xfId="15" applyFont="1" applyBorder="1" applyAlignment="1">
      <alignment horizontal="left" vertical="center" wrapText="1"/>
    </xf>
    <xf numFmtId="4" fontId="4" fillId="0" borderId="1" xfId="15" applyNumberFormat="1" applyFont="1" applyBorder="1" applyAlignment="1">
      <alignment vertical="center" wrapText="1"/>
    </xf>
    <xf numFmtId="0" fontId="4" fillId="0" borderId="10" xfId="15" applyFont="1" applyBorder="1" applyAlignment="1">
      <alignment horizontal="left" vertical="center" wrapText="1"/>
    </xf>
    <xf numFmtId="0" fontId="16" fillId="0" borderId="9" xfId="15" applyFont="1" applyBorder="1" applyAlignment="1">
      <alignment vertical="center" wrapText="1"/>
    </xf>
    <xf numFmtId="0" fontId="20" fillId="0" borderId="10" xfId="15" applyFont="1" applyBorder="1" applyAlignment="1">
      <alignment horizontal="left" vertical="center" wrapText="1"/>
    </xf>
    <xf numFmtId="0" fontId="4" fillId="0" borderId="1" xfId="15" quotePrefix="1" applyFont="1" applyBorder="1" applyAlignment="1">
      <alignment horizontal="left" vertical="center" wrapText="1"/>
    </xf>
    <xf numFmtId="0" fontId="4" fillId="0" borderId="10" xfId="15" applyFont="1" applyBorder="1" applyAlignment="1">
      <alignment vertical="center" wrapText="1"/>
    </xf>
    <xf numFmtId="2" fontId="16" fillId="4" borderId="1" xfId="15" applyNumberFormat="1" applyFont="1" applyFill="1" applyBorder="1" applyAlignment="1">
      <alignment vertical="center" wrapText="1"/>
    </xf>
    <xf numFmtId="2" fontId="16" fillId="0" borderId="1" xfId="15" applyNumberFormat="1" applyFont="1" applyBorder="1" applyAlignment="1">
      <alignment vertical="center" wrapText="1"/>
    </xf>
    <xf numFmtId="170" fontId="16" fillId="0" borderId="1" xfId="15" applyNumberFormat="1" applyFont="1" applyBorder="1" applyAlignment="1">
      <alignment vertical="center" wrapText="1"/>
    </xf>
    <xf numFmtId="0" fontId="16" fillId="0" borderId="1" xfId="15" applyFont="1" applyBorder="1" applyAlignment="1">
      <alignment vertical="center" wrapText="1"/>
    </xf>
    <xf numFmtId="0" fontId="4" fillId="0" borderId="1" xfId="15" applyFont="1" applyBorder="1" applyAlignment="1">
      <alignment vertical="center" wrapText="1"/>
    </xf>
    <xf numFmtId="3" fontId="21" fillId="0" borderId="1" xfId="15" applyNumberFormat="1" applyFont="1" applyBorder="1" applyAlignment="1">
      <alignment vertical="center" wrapText="1"/>
    </xf>
    <xf numFmtId="0" fontId="4" fillId="0" borderId="9" xfId="15" applyFont="1" applyBorder="1" applyAlignment="1">
      <alignment vertical="center" wrapText="1"/>
    </xf>
    <xf numFmtId="0" fontId="4" fillId="0" borderId="11" xfId="15" applyFont="1" applyBorder="1" applyAlignment="1">
      <alignment vertical="center" wrapText="1"/>
    </xf>
    <xf numFmtId="0" fontId="4" fillId="0" borderId="12" xfId="15" applyFont="1" applyBorder="1" applyAlignment="1">
      <alignment vertical="center" wrapText="1"/>
    </xf>
    <xf numFmtId="3" fontId="4" fillId="0" borderId="12" xfId="15" applyNumberFormat="1" applyFont="1" applyBorder="1" applyAlignment="1">
      <alignment vertical="center" wrapText="1"/>
    </xf>
    <xf numFmtId="2" fontId="4" fillId="0" borderId="12" xfId="15" applyNumberFormat="1" applyFont="1" applyBorder="1" applyAlignment="1">
      <alignment vertical="center" wrapText="1"/>
    </xf>
    <xf numFmtId="0" fontId="4" fillId="0" borderId="13" xfId="15" applyFont="1" applyBorder="1" applyAlignment="1">
      <alignment horizontal="left" vertical="center" wrapText="1"/>
    </xf>
    <xf numFmtId="0" fontId="16" fillId="0" borderId="0" xfId="15" applyFont="1" applyAlignment="1">
      <alignment vertical="center" wrapText="1"/>
    </xf>
    <xf numFmtId="0" fontId="9" fillId="0" borderId="1" xfId="2" applyFont="1" applyBorder="1" applyAlignment="1" applyProtection="1">
      <alignment horizontal="left" vertical="center" wrapText="1" readingOrder="1"/>
      <protection locked="0"/>
    </xf>
    <xf numFmtId="49" fontId="9" fillId="0" borderId="16" xfId="0" applyNumberFormat="1" applyFont="1" applyBorder="1" applyAlignment="1">
      <alignment horizontal="left" vertical="center" wrapText="1" readingOrder="1"/>
    </xf>
    <xf numFmtId="0" fontId="15" fillId="0" borderId="0" xfId="3" applyFont="1" applyAlignment="1">
      <alignment vertical="center" wrapText="1"/>
    </xf>
    <xf numFmtId="0" fontId="27" fillId="0" borderId="0" xfId="12" applyFont="1"/>
    <xf numFmtId="0" fontId="14" fillId="0" borderId="0" xfId="12" applyFont="1"/>
    <xf numFmtId="0" fontId="9" fillId="0" borderId="0" xfId="12" applyFont="1"/>
    <xf numFmtId="0" fontId="8" fillId="0" borderId="0" xfId="12" applyFont="1"/>
    <xf numFmtId="3" fontId="27" fillId="0" borderId="0" xfId="12" applyNumberFormat="1" applyFont="1"/>
    <xf numFmtId="0" fontId="28" fillId="0" borderId="0" xfId="2" applyFont="1" applyAlignment="1">
      <alignment horizontal="right" vertical="center" wrapText="1" readingOrder="1"/>
    </xf>
    <xf numFmtId="0" fontId="28" fillId="0" borderId="0" xfId="2" applyFont="1" applyAlignment="1">
      <alignment horizontal="left" vertical="center" wrapText="1" readingOrder="1"/>
    </xf>
    <xf numFmtId="0" fontId="4" fillId="0" borderId="12" xfId="3" applyFont="1" applyBorder="1"/>
    <xf numFmtId="0" fontId="4" fillId="0" borderId="11" xfId="3" applyFont="1" applyBorder="1"/>
    <xf numFmtId="0" fontId="4" fillId="0" borderId="1" xfId="3" applyFont="1" applyBorder="1"/>
    <xf numFmtId="0" fontId="4" fillId="0" borderId="9" xfId="3" applyFont="1" applyBorder="1"/>
    <xf numFmtId="0" fontId="13" fillId="0" borderId="9" xfId="2" applyFont="1" applyBorder="1" applyAlignment="1">
      <alignment horizontal="right" vertical="top" wrapText="1" readingOrder="1"/>
    </xf>
    <xf numFmtId="3" fontId="12" fillId="0" borderId="1" xfId="2" applyNumberFormat="1" applyFont="1" applyBorder="1" applyAlignment="1" applyProtection="1">
      <alignment horizontal="right" vertical="center" wrapText="1" readingOrder="1"/>
      <protection locked="0"/>
    </xf>
    <xf numFmtId="3" fontId="12" fillId="0" borderId="1" xfId="2" applyNumberFormat="1" applyFont="1" applyBorder="1" applyAlignment="1">
      <alignment horizontal="right" vertical="center" wrapText="1" readingOrder="1"/>
    </xf>
    <xf numFmtId="0" fontId="12" fillId="0" borderId="1" xfId="2" applyFont="1" applyBorder="1" applyAlignment="1">
      <alignment horizontal="left" vertical="center" wrapText="1" readingOrder="1"/>
    </xf>
    <xf numFmtId="0" fontId="13" fillId="0" borderId="9" xfId="2" applyFont="1" applyBorder="1" applyAlignment="1">
      <alignment horizontal="center" vertical="center" wrapText="1" readingOrder="1"/>
    </xf>
    <xf numFmtId="3" fontId="13" fillId="4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2" fillId="4" borderId="1" xfId="2" applyNumberFormat="1" applyFont="1" applyFill="1" applyBorder="1" applyAlignment="1" applyProtection="1">
      <alignment horizontal="left" vertical="center" wrapText="1" readingOrder="1"/>
      <protection locked="0"/>
    </xf>
    <xf numFmtId="0" fontId="13" fillId="4" borderId="1" xfId="2" applyFont="1" applyFill="1" applyBorder="1" applyAlignment="1">
      <alignment horizontal="left" vertical="center" wrapText="1" readingOrder="1"/>
    </xf>
    <xf numFmtId="0" fontId="13" fillId="4" borderId="9" xfId="2" applyFont="1" applyFill="1" applyBorder="1" applyAlignment="1">
      <alignment horizontal="center" vertical="center" wrapText="1" readingOrder="1"/>
    </xf>
    <xf numFmtId="3" fontId="13" fillId="7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13" fillId="7" borderId="1" xfId="2" applyFont="1" applyFill="1" applyBorder="1" applyAlignment="1">
      <alignment horizontal="left" vertical="center" wrapText="1" readingOrder="1"/>
    </xf>
    <xf numFmtId="0" fontId="13" fillId="7" borderId="9" xfId="2" applyFont="1" applyFill="1" applyBorder="1" applyAlignment="1">
      <alignment horizontal="center" vertical="center" wrapText="1" readingOrder="1"/>
    </xf>
    <xf numFmtId="0" fontId="12" fillId="0" borderId="1" xfId="2" applyFont="1" applyBorder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3" fontId="13" fillId="3" borderId="1" xfId="2" applyNumberFormat="1" applyFont="1" applyFill="1" applyBorder="1" applyAlignment="1">
      <alignment horizontal="right" vertical="center" wrapText="1" readingOrder="1"/>
    </xf>
    <xf numFmtId="0" fontId="13" fillId="3" borderId="1" xfId="2" applyFont="1" applyFill="1" applyBorder="1" applyAlignment="1">
      <alignment horizontal="left" vertical="center" wrapText="1" readingOrder="1"/>
    </xf>
    <xf numFmtId="0" fontId="13" fillId="3" borderId="9" xfId="2" applyFont="1" applyFill="1" applyBorder="1" applyAlignment="1">
      <alignment horizontal="right" vertical="center" wrapText="1" readingOrder="1"/>
    </xf>
    <xf numFmtId="3" fontId="12" fillId="0" borderId="1" xfId="2" applyNumberFormat="1" applyFont="1" applyBorder="1" applyAlignment="1">
      <alignment vertical="center" wrapText="1" readingOrder="1"/>
    </xf>
    <xf numFmtId="3" fontId="13" fillId="7" borderId="1" xfId="2" applyNumberFormat="1" applyFont="1" applyFill="1" applyBorder="1" applyAlignment="1">
      <alignment horizontal="right" vertical="center" wrapText="1" readingOrder="1"/>
    </xf>
    <xf numFmtId="0" fontId="12" fillId="0" borderId="9" xfId="2" applyFont="1" applyBorder="1" applyAlignment="1">
      <alignment horizontal="right" vertical="center" wrapText="1" readingOrder="1"/>
    </xf>
    <xf numFmtId="3" fontId="13" fillId="0" borderId="1" xfId="2" applyNumberFormat="1" applyFont="1" applyBorder="1" applyAlignment="1">
      <alignment horizontal="right" vertical="center" wrapText="1" readingOrder="1"/>
    </xf>
    <xf numFmtId="0" fontId="13" fillId="0" borderId="1" xfId="2" applyFont="1" applyBorder="1" applyAlignment="1">
      <alignment horizontal="left" vertical="center" wrapText="1" readingOrder="1"/>
    </xf>
    <xf numFmtId="0" fontId="13" fillId="0" borderId="9" xfId="2" applyFont="1" applyBorder="1" applyAlignment="1">
      <alignment horizontal="right" vertical="center" wrapText="1" readingOrder="1"/>
    </xf>
    <xf numFmtId="3" fontId="13" fillId="3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1" xfId="2" applyNumberFormat="1" applyFont="1" applyFill="1" applyBorder="1" applyAlignment="1">
      <alignment vertical="center" wrapText="1" readingOrder="1"/>
    </xf>
    <xf numFmtId="0" fontId="13" fillId="3" borderId="1" xfId="2" applyFont="1" applyFill="1" applyBorder="1" applyAlignment="1">
      <alignment vertical="center" wrapText="1" readingOrder="1"/>
    </xf>
    <xf numFmtId="0" fontId="12" fillId="3" borderId="9" xfId="2" applyFont="1" applyFill="1" applyBorder="1" applyAlignment="1">
      <alignment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0" fontId="13" fillId="3" borderId="1" xfId="2" applyFont="1" applyFill="1" applyBorder="1" applyAlignment="1">
      <alignment horizontal="right" vertical="center" wrapText="1" readingOrder="1"/>
    </xf>
    <xf numFmtId="3" fontId="9" fillId="0" borderId="20" xfId="2" applyNumberFormat="1" applyFont="1" applyBorder="1" applyAlignment="1">
      <alignment horizontal="right" vertical="center" wrapText="1" readingOrder="1"/>
    </xf>
    <xf numFmtId="0" fontId="4" fillId="0" borderId="3" xfId="3" applyFont="1" applyBorder="1"/>
    <xf numFmtId="0" fontId="9" fillId="0" borderId="21" xfId="2" applyFont="1" applyBorder="1" applyAlignment="1">
      <alignment horizontal="center" vertical="center" wrapText="1" readingOrder="1"/>
    </xf>
    <xf numFmtId="3" fontId="9" fillId="0" borderId="2" xfId="2" applyNumberFormat="1" applyFont="1" applyBorder="1" applyAlignment="1">
      <alignment horizontal="right" vertical="center" wrapText="1" readingOrder="1"/>
    </xf>
    <xf numFmtId="0" fontId="9" fillId="0" borderId="7" xfId="2" applyFont="1" applyBorder="1" applyAlignment="1">
      <alignment horizontal="center" vertical="center" wrapText="1" readingOrder="1"/>
    </xf>
    <xf numFmtId="3" fontId="9" fillId="0" borderId="1" xfId="2" applyNumberFormat="1" applyFont="1" applyBorder="1" applyAlignment="1" applyProtection="1">
      <alignment horizontal="right" vertical="center" wrapText="1" readingOrder="1"/>
      <protection locked="0"/>
    </xf>
    <xf numFmtId="0" fontId="9" fillId="0" borderId="1" xfId="2" applyFont="1" applyBorder="1" applyAlignment="1">
      <alignment horizontal="left"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0" fontId="12" fillId="0" borderId="4" xfId="2" applyFont="1" applyBorder="1" applyAlignment="1">
      <alignment horizontal="center" vertical="center" wrapText="1" readingOrder="1"/>
    </xf>
    <xf numFmtId="0" fontId="30" fillId="0" borderId="0" xfId="15" applyFont="1" applyAlignment="1">
      <alignment vertical="center" wrapText="1"/>
    </xf>
    <xf numFmtId="0" fontId="10" fillId="0" borderId="0" xfId="15"/>
    <xf numFmtId="0" fontId="4" fillId="0" borderId="0" xfId="3" applyFont="1"/>
    <xf numFmtId="0" fontId="4" fillId="0" borderId="0" xfId="3" applyFont="1" applyAlignment="1">
      <alignment horizontal="right"/>
    </xf>
    <xf numFmtId="0" fontId="4" fillId="0" borderId="13" xfId="3" applyFont="1" applyBorder="1"/>
    <xf numFmtId="0" fontId="4" fillId="0" borderId="10" xfId="3" applyFont="1" applyBorder="1"/>
    <xf numFmtId="0" fontId="8" fillId="0" borderId="10" xfId="2" applyFont="1" applyBorder="1" applyAlignment="1">
      <alignment horizontal="right" vertical="top" wrapText="1" readingOrder="1"/>
    </xf>
    <xf numFmtId="0" fontId="8" fillId="0" borderId="9" xfId="2" applyFont="1" applyBorder="1" applyAlignment="1">
      <alignment horizontal="right" vertical="top" wrapText="1" readingOrder="1"/>
    </xf>
    <xf numFmtId="0" fontId="8" fillId="0" borderId="10" xfId="2" applyFont="1" applyBorder="1" applyAlignment="1" applyProtection="1">
      <alignment horizontal="right" vertical="center" wrapText="1" readingOrder="1"/>
      <protection locked="0"/>
    </xf>
    <xf numFmtId="0" fontId="8" fillId="0" borderId="9" xfId="2" applyFont="1" applyBorder="1" applyAlignment="1">
      <alignment horizontal="center" vertical="center" wrapText="1" readingOrder="1"/>
    </xf>
    <xf numFmtId="3" fontId="9" fillId="0" borderId="1" xfId="2" applyNumberFormat="1" applyFont="1" applyBorder="1" applyAlignment="1" applyProtection="1">
      <alignment horizontal="left" vertical="center" wrapText="1" readingOrder="1"/>
      <protection locked="0"/>
    </xf>
    <xf numFmtId="0" fontId="9" fillId="0" borderId="10" xfId="2" applyFont="1" applyBorder="1" applyAlignment="1" applyProtection="1">
      <alignment horizontal="right" vertical="center" wrapText="1" readingOrder="1"/>
      <protection locked="0"/>
    </xf>
    <xf numFmtId="3" fontId="9" fillId="0" borderId="1" xfId="2" applyNumberFormat="1" applyFont="1" applyBorder="1" applyAlignment="1" applyProtection="1">
      <alignment vertical="center" wrapText="1" readingOrder="1"/>
      <protection locked="0"/>
    </xf>
    <xf numFmtId="0" fontId="9" fillId="0" borderId="1" xfId="2" applyFont="1" applyBorder="1" applyAlignment="1">
      <alignment vertical="center" wrapText="1" readingOrder="1"/>
    </xf>
    <xf numFmtId="0" fontId="9" fillId="0" borderId="9" xfId="2" applyFont="1" applyBorder="1" applyAlignment="1">
      <alignment vertical="center" wrapText="1" readingOrder="1"/>
    </xf>
    <xf numFmtId="0" fontId="8" fillId="8" borderId="10" xfId="2" applyFont="1" applyFill="1" applyBorder="1" applyAlignment="1">
      <alignment horizontal="right" vertical="center" wrapText="1" readingOrder="1"/>
    </xf>
    <xf numFmtId="3" fontId="8" fillId="8" borderId="1" xfId="2" applyNumberFormat="1" applyFont="1" applyFill="1" applyBorder="1" applyAlignment="1">
      <alignment horizontal="right" vertical="center" wrapText="1" readingOrder="1"/>
    </xf>
    <xf numFmtId="0" fontId="8" fillId="8" borderId="1" xfId="2" applyFont="1" applyFill="1" applyBorder="1" applyAlignment="1">
      <alignment horizontal="left" vertical="center" wrapText="1" readingOrder="1"/>
    </xf>
    <xf numFmtId="0" fontId="8" fillId="8" borderId="9" xfId="2" applyFont="1" applyFill="1" applyBorder="1" applyAlignment="1">
      <alignment horizontal="right" vertical="center" wrapText="1" readingOrder="1"/>
    </xf>
    <xf numFmtId="0" fontId="9" fillId="0" borderId="10" xfId="2" applyFont="1" applyBorder="1" applyAlignment="1">
      <alignment horizontal="right" vertical="center" wrapText="1" readingOrder="1"/>
    </xf>
    <xf numFmtId="3" fontId="9" fillId="0" borderId="1" xfId="2" applyNumberFormat="1" applyFont="1" applyBorder="1" applyAlignment="1">
      <alignment horizontal="left" vertical="center" wrapText="1" readingOrder="1"/>
    </xf>
    <xf numFmtId="0" fontId="9" fillId="0" borderId="9" xfId="2" applyFont="1" applyBorder="1" applyAlignment="1">
      <alignment horizontal="right" vertical="center" wrapText="1" readingOrder="1"/>
    </xf>
    <xf numFmtId="0" fontId="8" fillId="0" borderId="10" xfId="2" applyFont="1" applyBorder="1" applyAlignment="1">
      <alignment horizontal="right" vertical="center" wrapText="1" readingOrder="1"/>
    </xf>
    <xf numFmtId="3" fontId="8" fillId="0" borderId="1" xfId="2" applyNumberFormat="1" applyFont="1" applyBorder="1" applyAlignment="1">
      <alignment horizontal="left" vertical="center" wrapText="1" readingOrder="1"/>
    </xf>
    <xf numFmtId="0" fontId="8" fillId="0" borderId="1" xfId="2" applyFont="1" applyBorder="1" applyAlignment="1">
      <alignment horizontal="left" vertical="center" wrapText="1" readingOrder="1"/>
    </xf>
    <xf numFmtId="0" fontId="8" fillId="0" borderId="9" xfId="2" applyFont="1" applyBorder="1" applyAlignment="1">
      <alignment horizontal="right" vertical="center" wrapText="1" readingOrder="1"/>
    </xf>
    <xf numFmtId="0" fontId="8" fillId="8" borderId="10" xfId="2" applyFont="1" applyFill="1" applyBorder="1" applyAlignment="1" applyProtection="1">
      <alignment horizontal="right" vertical="center" wrapText="1" readingOrder="1"/>
      <protection locked="0"/>
    </xf>
    <xf numFmtId="3" fontId="8" fillId="8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0" xfId="2" applyFont="1" applyBorder="1" applyAlignment="1" applyProtection="1">
      <alignment horizontal="left" vertical="center" wrapText="1" readingOrder="1"/>
      <protection locked="0"/>
    </xf>
    <xf numFmtId="0" fontId="8" fillId="0" borderId="1" xfId="2" applyFont="1" applyBorder="1" applyAlignment="1">
      <alignment vertical="center" wrapText="1" readingOrder="1"/>
    </xf>
    <xf numFmtId="0" fontId="9" fillId="0" borderId="9" xfId="2" applyFont="1" applyBorder="1" applyAlignment="1">
      <alignment horizontal="center" vertical="center" wrapText="1" readingOrder="1"/>
    </xf>
    <xf numFmtId="0" fontId="8" fillId="8" borderId="1" xfId="2" applyFont="1" applyFill="1" applyBorder="1" applyAlignment="1">
      <alignment vertical="center" wrapText="1" readingOrder="1"/>
    </xf>
    <xf numFmtId="0" fontId="9" fillId="8" borderId="9" xfId="2" applyFont="1" applyFill="1" applyBorder="1" applyAlignment="1">
      <alignment vertical="center" wrapText="1" readingOrder="1"/>
    </xf>
    <xf numFmtId="3" fontId="4" fillId="0" borderId="1" xfId="2" applyNumberFormat="1" applyFont="1" applyBorder="1" applyAlignment="1" applyProtection="1">
      <alignment vertical="center" wrapText="1" readingOrder="1"/>
      <protection locked="0"/>
    </xf>
    <xf numFmtId="0" fontId="8" fillId="8" borderId="10" xfId="2" applyFont="1" applyFill="1" applyBorder="1" applyAlignment="1" applyProtection="1">
      <alignment horizontal="left" vertical="center" wrapText="1" readingOrder="1"/>
      <protection locked="0"/>
    </xf>
    <xf numFmtId="3" fontId="8" fillId="8" borderId="1" xfId="2" applyNumberFormat="1" applyFont="1" applyFill="1" applyBorder="1" applyAlignment="1" applyProtection="1">
      <alignment vertical="center" wrapText="1" readingOrder="1"/>
      <protection locked="0"/>
    </xf>
    <xf numFmtId="3" fontId="8" fillId="8" borderId="1" xfId="2" applyNumberFormat="1" applyFont="1" applyFill="1" applyBorder="1" applyAlignment="1" applyProtection="1">
      <alignment horizontal="left" vertical="center" wrapText="1" readingOrder="1"/>
      <protection locked="0"/>
    </xf>
    <xf numFmtId="3" fontId="32" fillId="0" borderId="1" xfId="2" applyNumberFormat="1" applyFont="1" applyBorder="1" applyAlignment="1" applyProtection="1">
      <alignment vertical="center" wrapText="1" readingOrder="1"/>
      <protection locked="0"/>
    </xf>
    <xf numFmtId="0" fontId="9" fillId="0" borderId="8" xfId="2" applyFont="1" applyBorder="1" applyAlignment="1">
      <alignment horizontal="center" vertical="center" wrapText="1" readingOrder="1"/>
    </xf>
    <xf numFmtId="0" fontId="9" fillId="4" borderId="8" xfId="2" applyFont="1" applyFill="1" applyBorder="1" applyAlignment="1">
      <alignment horizontal="center" vertical="center" wrapText="1" readingOrder="1"/>
    </xf>
    <xf numFmtId="0" fontId="9" fillId="4" borderId="2" xfId="2" applyFont="1" applyFill="1" applyBorder="1" applyAlignment="1">
      <alignment horizontal="center" vertical="center" wrapText="1" readingOrder="1"/>
    </xf>
    <xf numFmtId="0" fontId="8" fillId="4" borderId="1" xfId="2" applyFont="1" applyFill="1" applyBorder="1" applyAlignment="1">
      <alignment horizontal="left" vertical="center" wrapText="1" readingOrder="1"/>
    </xf>
    <xf numFmtId="0" fontId="8" fillId="4" borderId="9" xfId="2" applyFont="1" applyFill="1" applyBorder="1" applyAlignment="1">
      <alignment horizontal="center" vertical="center" wrapText="1" readingOrder="1"/>
    </xf>
    <xf numFmtId="0" fontId="9" fillId="0" borderId="23" xfId="2" applyFont="1" applyBorder="1" applyAlignment="1">
      <alignment horizontal="center" vertical="center" wrapText="1" readingOrder="1"/>
    </xf>
    <xf numFmtId="0" fontId="9" fillId="0" borderId="24" xfId="2" applyFont="1" applyBorder="1" applyAlignment="1">
      <alignment horizontal="center" vertical="center" wrapText="1" readingOrder="1"/>
    </xf>
    <xf numFmtId="49" fontId="9" fillId="0" borderId="27" xfId="0" applyNumberFormat="1" applyFont="1" applyBorder="1" applyAlignment="1">
      <alignment horizontal="left" vertical="center" wrapText="1" readingOrder="1"/>
    </xf>
    <xf numFmtId="0" fontId="9" fillId="0" borderId="1" xfId="2" applyFont="1" applyBorder="1" applyAlignment="1" applyProtection="1">
      <alignment vertical="center" wrapText="1" readingOrder="1"/>
      <protection locked="0"/>
    </xf>
    <xf numFmtId="0" fontId="8" fillId="9" borderId="9" xfId="2" applyFont="1" applyFill="1" applyBorder="1" applyAlignment="1">
      <alignment horizontal="center" vertical="center" wrapText="1" readingOrder="1"/>
    </xf>
    <xf numFmtId="0" fontId="8" fillId="9" borderId="1" xfId="2" applyFont="1" applyFill="1" applyBorder="1" applyAlignment="1">
      <alignment horizontal="left" vertical="center" wrapText="1" readingOrder="1"/>
    </xf>
    <xf numFmtId="3" fontId="8" fillId="9" borderId="1" xfId="2" applyNumberFormat="1" applyFont="1" applyFill="1" applyBorder="1" applyAlignment="1">
      <alignment horizontal="right" vertical="center" wrapText="1" readingOrder="1"/>
    </xf>
    <xf numFmtId="0" fontId="8" fillId="9" borderId="10" xfId="2" applyFont="1" applyFill="1" applyBorder="1" applyAlignment="1">
      <alignment horizontal="left" vertical="center" wrapText="1" readingOrder="1"/>
    </xf>
    <xf numFmtId="0" fontId="8" fillId="9" borderId="10" xfId="2" applyFont="1" applyFill="1" applyBorder="1" applyAlignment="1">
      <alignment horizontal="right" vertical="center" wrapText="1" readingOrder="1"/>
    </xf>
    <xf numFmtId="3" fontId="8" fillId="9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8" fillId="9" borderId="10" xfId="2" applyFont="1" applyFill="1" applyBorder="1" applyAlignment="1" applyProtection="1">
      <alignment horizontal="right" vertical="center" wrapText="1" readingOrder="1"/>
      <protection locked="0"/>
    </xf>
    <xf numFmtId="3" fontId="9" fillId="4" borderId="1" xfId="2" applyNumberFormat="1" applyFont="1" applyFill="1" applyBorder="1" applyAlignment="1" applyProtection="1">
      <alignment horizontal="left" vertical="center" wrapText="1" readingOrder="1"/>
      <protection locked="0"/>
    </xf>
    <xf numFmtId="0" fontId="8" fillId="4" borderId="10" xfId="2" applyFont="1" applyFill="1" applyBorder="1" applyAlignment="1" applyProtection="1">
      <alignment horizontal="right" vertical="center" wrapText="1" readingOrder="1"/>
      <protection locked="0"/>
    </xf>
    <xf numFmtId="0" fontId="9" fillId="0" borderId="2" xfId="2" applyFont="1" applyBorder="1" applyAlignment="1">
      <alignment vertical="center" wrapText="1" readingOrder="1"/>
    </xf>
    <xf numFmtId="3" fontId="9" fillId="0" borderId="2" xfId="2" applyNumberFormat="1" applyFont="1" applyBorder="1" applyAlignment="1" applyProtection="1">
      <alignment vertical="center" wrapText="1" readingOrder="1"/>
      <protection locked="0"/>
    </xf>
    <xf numFmtId="49" fontId="9" fillId="0" borderId="30" xfId="0" applyNumberFormat="1" applyFont="1" applyBorder="1" applyAlignment="1">
      <alignment horizontal="left" vertical="center" wrapText="1" readingOrder="1"/>
    </xf>
    <xf numFmtId="0" fontId="8" fillId="8" borderId="24" xfId="2" applyFont="1" applyFill="1" applyBorder="1" applyAlignment="1">
      <alignment horizontal="right" vertical="center" wrapText="1" readingOrder="1"/>
    </xf>
    <xf numFmtId="0" fontId="8" fillId="8" borderId="23" xfId="2" applyFont="1" applyFill="1" applyBorder="1" applyAlignment="1">
      <alignment horizontal="left" vertical="center" wrapText="1" readingOrder="1"/>
    </xf>
    <xf numFmtId="3" fontId="8" fillId="8" borderId="23" xfId="2" applyNumberFormat="1" applyFont="1" applyFill="1" applyBorder="1" applyAlignment="1" applyProtection="1">
      <alignment horizontal="right" vertical="center" wrapText="1" readingOrder="1"/>
      <protection locked="0"/>
    </xf>
    <xf numFmtId="3" fontId="8" fillId="8" borderId="23" xfId="2" applyNumberFormat="1" applyFont="1" applyFill="1" applyBorder="1" applyAlignment="1" applyProtection="1">
      <alignment horizontal="left" vertical="center" wrapText="1" readingOrder="1"/>
      <protection locked="0"/>
    </xf>
    <xf numFmtId="0" fontId="8" fillId="8" borderId="22" xfId="2" applyFont="1" applyFill="1" applyBorder="1" applyAlignment="1" applyProtection="1">
      <alignment horizontal="right" vertical="center" wrapText="1" readingOrder="1"/>
      <protection locked="0"/>
    </xf>
    <xf numFmtId="0" fontId="11" fillId="10" borderId="10" xfId="15" applyFont="1" applyFill="1" applyBorder="1" applyAlignment="1">
      <alignment horizontal="left" vertical="top" wrapText="1"/>
    </xf>
    <xf numFmtId="0" fontId="9" fillId="8" borderId="11" xfId="2" applyFont="1" applyFill="1" applyBorder="1" applyAlignment="1">
      <alignment vertical="center" wrapText="1" readingOrder="1"/>
    </xf>
    <xf numFmtId="0" fontId="8" fillId="8" borderId="12" xfId="2" applyFont="1" applyFill="1" applyBorder="1" applyAlignment="1">
      <alignment vertical="center" wrapText="1" readingOrder="1"/>
    </xf>
    <xf numFmtId="3" fontId="8" fillId="8" borderId="12" xfId="2" applyNumberFormat="1" applyFont="1" applyFill="1" applyBorder="1" applyAlignment="1">
      <alignment horizontal="right" vertical="center" wrapText="1" readingOrder="1"/>
    </xf>
    <xf numFmtId="0" fontId="8" fillId="8" borderId="13" xfId="2" applyFont="1" applyFill="1" applyBorder="1" applyAlignment="1">
      <alignment horizontal="right" vertical="center" wrapText="1" readingOrder="1"/>
    </xf>
    <xf numFmtId="0" fontId="8" fillId="8" borderId="28" xfId="2" applyFont="1" applyFill="1" applyBorder="1" applyAlignment="1">
      <alignment horizontal="right" vertical="center" wrapText="1" readingOrder="1"/>
    </xf>
    <xf numFmtId="0" fontId="8" fillId="8" borderId="3" xfId="2" applyFont="1" applyFill="1" applyBorder="1" applyAlignment="1">
      <alignment horizontal="left" vertical="center" wrapText="1" readingOrder="1"/>
    </xf>
    <xf numFmtId="3" fontId="8" fillId="8" borderId="3" xfId="2" applyNumberFormat="1" applyFont="1" applyFill="1" applyBorder="1" applyAlignment="1">
      <alignment horizontal="right" vertical="center" wrapText="1" readingOrder="1"/>
    </xf>
    <xf numFmtId="0" fontId="8" fillId="8" borderId="29" xfId="2" applyFont="1" applyFill="1" applyBorder="1" applyAlignment="1">
      <alignment horizontal="left" vertical="center" wrapText="1" readingOrder="1"/>
    </xf>
    <xf numFmtId="0" fontId="9" fillId="0" borderId="24" xfId="2" applyFont="1" applyBorder="1" applyAlignment="1">
      <alignment vertical="center" wrapText="1" readingOrder="1"/>
    </xf>
    <xf numFmtId="0" fontId="9" fillId="0" borderId="23" xfId="2" applyFont="1" applyBorder="1" applyAlignment="1">
      <alignment vertical="center" wrapText="1" readingOrder="1"/>
    </xf>
    <xf numFmtId="3" fontId="9" fillId="0" borderId="23" xfId="2" applyNumberFormat="1" applyFont="1" applyBorder="1" applyAlignment="1" applyProtection="1">
      <alignment vertical="center" wrapText="1" readingOrder="1"/>
      <protection locked="0"/>
    </xf>
    <xf numFmtId="0" fontId="9" fillId="0" borderId="22" xfId="2" applyFont="1" applyBorder="1" applyAlignment="1" applyProtection="1">
      <alignment horizontal="left" vertical="center" wrapText="1" readingOrder="1"/>
      <protection locked="0"/>
    </xf>
    <xf numFmtId="49" fontId="9" fillId="0" borderId="31" xfId="0" applyNumberFormat="1" applyFont="1" applyBorder="1" applyAlignment="1">
      <alignment horizontal="left" vertical="center" wrapText="1" readingOrder="1"/>
    </xf>
    <xf numFmtId="49" fontId="9" fillId="0" borderId="32" xfId="0" applyNumberFormat="1" applyFont="1" applyBorder="1" applyAlignment="1">
      <alignment horizontal="left" vertical="center" wrapText="1" readingOrder="1"/>
    </xf>
    <xf numFmtId="0" fontId="10" fillId="0" borderId="33" xfId="15" applyBorder="1"/>
    <xf numFmtId="0" fontId="2" fillId="0" borderId="10" xfId="0" applyFont="1" applyBorder="1" applyAlignment="1">
      <alignment wrapText="1"/>
    </xf>
    <xf numFmtId="0" fontId="9" fillId="0" borderId="11" xfId="2" applyFont="1" applyBorder="1" applyAlignment="1">
      <alignment vertical="center" wrapText="1" readingOrder="1"/>
    </xf>
    <xf numFmtId="0" fontId="9" fillId="0" borderId="12" xfId="2" applyFont="1" applyBorder="1" applyAlignment="1">
      <alignment vertical="center" wrapText="1" readingOrder="1"/>
    </xf>
    <xf numFmtId="3" fontId="32" fillId="0" borderId="12" xfId="2" applyNumberFormat="1" applyFont="1" applyBorder="1" applyAlignment="1" applyProtection="1">
      <alignment vertical="center" wrapText="1" readingOrder="1"/>
      <protection locked="0"/>
    </xf>
    <xf numFmtId="3" fontId="9" fillId="0" borderId="12" xfId="2" applyNumberFormat="1" applyFont="1" applyBorder="1" applyAlignment="1" applyProtection="1">
      <alignment vertical="center" wrapText="1" readingOrder="1"/>
      <protection locked="0"/>
    </xf>
    <xf numFmtId="0" fontId="9" fillId="0" borderId="13" xfId="2" applyFont="1" applyBorder="1" applyAlignment="1" applyProtection="1">
      <alignment horizontal="right" vertical="center" wrapText="1" readingOrder="1"/>
      <protection locked="0"/>
    </xf>
    <xf numFmtId="3" fontId="10" fillId="0" borderId="0" xfId="15" applyNumberFormat="1"/>
    <xf numFmtId="4" fontId="11" fillId="0" borderId="0" xfId="15" applyNumberFormat="1" applyFont="1" applyAlignment="1">
      <alignment vertical="center" wrapText="1"/>
    </xf>
    <xf numFmtId="3" fontId="8" fillId="0" borderId="1" xfId="2" applyNumberFormat="1" applyFont="1" applyBorder="1" applyAlignment="1">
      <alignment horizontal="right" vertical="top" wrapText="1" readingOrder="1"/>
    </xf>
    <xf numFmtId="3" fontId="4" fillId="0" borderId="1" xfId="3" applyNumberFormat="1" applyFont="1" applyBorder="1" applyAlignment="1">
      <alignment horizontal="right"/>
    </xf>
    <xf numFmtId="3" fontId="13" fillId="0" borderId="1" xfId="2" applyNumberFormat="1" applyFont="1" applyBorder="1" applyAlignment="1" applyProtection="1">
      <alignment horizontal="right" vertical="center" wrapText="1" readingOrder="1"/>
      <protection locked="0"/>
    </xf>
    <xf numFmtId="3" fontId="12" fillId="0" borderId="1" xfId="2" applyNumberFormat="1" applyFont="1" applyBorder="1" applyAlignment="1">
      <alignment horizontal="right" vertical="top" wrapText="1" readingOrder="1"/>
    </xf>
    <xf numFmtId="3" fontId="13" fillId="0" borderId="1" xfId="2" applyNumberFormat="1" applyFont="1" applyBorder="1" applyAlignment="1">
      <alignment horizontal="right" vertical="top" wrapText="1" readingOrder="1"/>
    </xf>
    <xf numFmtId="3" fontId="4" fillId="0" borderId="1" xfId="3" applyNumberFormat="1" applyFont="1" applyBorder="1" applyAlignment="1">
      <alignment horizontal="right" readingOrder="1"/>
    </xf>
    <xf numFmtId="3" fontId="4" fillId="0" borderId="1" xfId="3" applyNumberFormat="1" applyFont="1" applyBorder="1"/>
    <xf numFmtId="0" fontId="4" fillId="0" borderId="12" xfId="3" applyFont="1" applyBorder="1" applyAlignment="1">
      <alignment horizontal="right"/>
    </xf>
    <xf numFmtId="0" fontId="4" fillId="0" borderId="12" xfId="3" applyFont="1" applyBorder="1" applyAlignment="1">
      <alignment horizontal="right" readingOrder="1"/>
    </xf>
    <xf numFmtId="3" fontId="9" fillId="0" borderId="2" xfId="2" applyNumberFormat="1" applyFont="1" applyBorder="1" applyAlignment="1">
      <alignment horizontal="center" vertical="center" wrapText="1" readingOrder="1"/>
    </xf>
    <xf numFmtId="0" fontId="9" fillId="0" borderId="2" xfId="2" applyFont="1" applyBorder="1" applyAlignment="1">
      <alignment horizontal="center" vertical="center" wrapText="1" readingOrder="1"/>
    </xf>
    <xf numFmtId="0" fontId="33" fillId="0" borderId="0" xfId="3" applyFont="1" applyAlignment="1">
      <alignment horizontal="left" vertical="center" wrapText="1"/>
    </xf>
    <xf numFmtId="0" fontId="35" fillId="0" borderId="0" xfId="15" applyFont="1" applyAlignment="1">
      <alignment horizontal="left"/>
    </xf>
    <xf numFmtId="3" fontId="9" fillId="0" borderId="1" xfId="2" applyNumberFormat="1" applyFont="1" applyBorder="1" applyAlignment="1">
      <alignment horizontal="right" vertical="center" wrapText="1" readingOrder="1"/>
    </xf>
    <xf numFmtId="0" fontId="33" fillId="0" borderId="1" xfId="3" applyFont="1" applyBorder="1" applyAlignment="1">
      <alignment horizontal="left" vertical="center" wrapText="1"/>
    </xf>
    <xf numFmtId="0" fontId="15" fillId="4" borderId="0" xfId="3" applyFont="1" applyFill="1" applyAlignment="1">
      <alignment vertical="center" wrapText="1"/>
    </xf>
    <xf numFmtId="0" fontId="35" fillId="0" borderId="1" xfId="15" applyFont="1" applyBorder="1" applyAlignment="1">
      <alignment horizontal="left"/>
    </xf>
    <xf numFmtId="3" fontId="12" fillId="0" borderId="1" xfId="2" applyNumberFormat="1" applyFont="1" applyBorder="1" applyAlignment="1" applyProtection="1">
      <alignment vertical="center" wrapText="1" readingOrder="1"/>
      <protection locked="0"/>
    </xf>
    <xf numFmtId="0" fontId="35" fillId="0" borderId="1" xfId="15" applyFont="1" applyBorder="1"/>
    <xf numFmtId="3" fontId="13" fillId="0" borderId="1" xfId="2" applyNumberFormat="1" applyFont="1" applyBorder="1" applyAlignment="1">
      <alignment vertical="top" wrapText="1" readingOrder="1"/>
    </xf>
    <xf numFmtId="3" fontId="4" fillId="0" borderId="1" xfId="3" applyNumberFormat="1" applyFont="1" applyBorder="1" applyAlignment="1">
      <alignment readingOrder="1"/>
    </xf>
    <xf numFmtId="0" fontId="4" fillId="0" borderId="12" xfId="3" applyFont="1" applyBorder="1" applyAlignment="1">
      <alignment readingOrder="1"/>
    </xf>
    <xf numFmtId="3" fontId="13" fillId="10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3" fillId="10" borderId="1" xfId="2" applyNumberFormat="1" applyFont="1" applyFill="1" applyBorder="1" applyAlignment="1">
      <alignment horizontal="right" vertical="center" wrapText="1" readingOrder="1"/>
    </xf>
    <xf numFmtId="3" fontId="13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9" fillId="0" borderId="1" xfId="2" applyNumberFormat="1" applyFont="1" applyFill="1" applyBorder="1" applyAlignment="1" applyProtection="1">
      <alignment vertical="center" wrapText="1" readingOrder="1"/>
      <protection locked="0"/>
    </xf>
    <xf numFmtId="0" fontId="23" fillId="0" borderId="0" xfId="19" applyNumberFormat="1"/>
    <xf numFmtId="0" fontId="23" fillId="0" borderId="17" xfId="19" applyNumberFormat="1" applyFill="1" applyBorder="1" applyAlignment="1">
      <alignment vertical="center" wrapText="1"/>
    </xf>
    <xf numFmtId="171" fontId="23" fillId="0" borderId="41" xfId="19" applyNumberFormat="1" applyFill="1" applyBorder="1" applyAlignment="1">
      <alignment vertical="center" wrapText="1"/>
    </xf>
    <xf numFmtId="49" fontId="23" fillId="0" borderId="40" xfId="19" applyNumberFormat="1" applyFill="1" applyBorder="1" applyAlignment="1">
      <alignment vertical="center" wrapText="1"/>
    </xf>
    <xf numFmtId="4" fontId="23" fillId="0" borderId="39" xfId="19" applyNumberFormat="1" applyFill="1" applyBorder="1" applyAlignment="1">
      <alignment vertical="center" wrapText="1"/>
    </xf>
    <xf numFmtId="0" fontId="23" fillId="0" borderId="17" xfId="19" applyFill="1" applyBorder="1" applyAlignment="1">
      <alignment vertical="center" wrapText="1"/>
    </xf>
    <xf numFmtId="171" fontId="23" fillId="0" borderId="17" xfId="19" applyNumberFormat="1" applyFill="1" applyBorder="1" applyAlignment="1">
      <alignment vertical="center" wrapText="1"/>
    </xf>
    <xf numFmtId="49" fontId="23" fillId="0" borderId="16" xfId="19" applyNumberFormat="1" applyFill="1" applyBorder="1" applyAlignment="1">
      <alignment vertical="center" wrapText="1"/>
    </xf>
    <xf numFmtId="4" fontId="23" fillId="0" borderId="34" xfId="19" applyNumberFormat="1" applyFill="1" applyBorder="1" applyAlignment="1">
      <alignment vertical="center" wrapText="1"/>
    </xf>
    <xf numFmtId="49" fontId="39" fillId="0" borderId="38" xfId="19" applyNumberFormat="1" applyFont="1" applyFill="1" applyBorder="1" applyAlignment="1">
      <alignment vertical="center" wrapText="1"/>
    </xf>
    <xf numFmtId="0" fontId="39" fillId="0" borderId="17" xfId="19" applyNumberFormat="1" applyFont="1" applyFill="1" applyBorder="1" applyAlignment="1">
      <alignment vertical="center" wrapText="1"/>
    </xf>
    <xf numFmtId="49" fontId="39" fillId="0" borderId="16" xfId="19" applyNumberFormat="1" applyFont="1" applyFill="1" applyBorder="1" applyAlignment="1">
      <alignment vertical="center" wrapText="1"/>
    </xf>
    <xf numFmtId="49" fontId="39" fillId="0" borderId="17" xfId="19" applyNumberFormat="1" applyFont="1" applyFill="1" applyBorder="1" applyAlignment="1">
      <alignment vertical="center" wrapText="1"/>
    </xf>
    <xf numFmtId="4" fontId="23" fillId="0" borderId="17" xfId="19" applyNumberFormat="1" applyFill="1" applyBorder="1" applyAlignment="1">
      <alignment vertical="center" wrapText="1"/>
    </xf>
    <xf numFmtId="49" fontId="39" fillId="0" borderId="37" xfId="19" applyNumberFormat="1" applyFont="1" applyFill="1" applyBorder="1" applyAlignment="1">
      <alignment vertical="center" wrapText="1"/>
    </xf>
    <xf numFmtId="0" fontId="39" fillId="0" borderId="36" xfId="19" applyNumberFormat="1" applyFont="1" applyFill="1" applyBorder="1" applyAlignment="1">
      <alignment vertical="center" wrapText="1"/>
    </xf>
    <xf numFmtId="171" fontId="23" fillId="0" borderId="36" xfId="19" applyNumberFormat="1" applyFill="1" applyBorder="1" applyAlignment="1">
      <alignment vertical="center" wrapText="1"/>
    </xf>
    <xf numFmtId="49" fontId="39" fillId="0" borderId="35" xfId="19" applyNumberFormat="1" applyFont="1" applyFill="1" applyBorder="1" applyAlignment="1">
      <alignment vertical="center" wrapText="1"/>
    </xf>
    <xf numFmtId="0" fontId="23" fillId="0" borderId="0" xfId="19" applyNumberFormat="1" applyFill="1"/>
    <xf numFmtId="0" fontId="39" fillId="0" borderId="0" xfId="19" applyFont="1" applyFill="1" applyBorder="1" applyAlignment="1">
      <alignment vertical="center" wrapText="1"/>
    </xf>
    <xf numFmtId="0" fontId="23" fillId="0" borderId="0" xfId="19" applyFill="1" applyBorder="1" applyAlignment="1">
      <alignment vertical="center" wrapText="1"/>
    </xf>
    <xf numFmtId="49" fontId="36" fillId="0" borderId="0" xfId="19" applyNumberFormat="1" applyFont="1" applyFill="1" applyBorder="1"/>
    <xf numFmtId="0" fontId="36" fillId="0" borderId="0" xfId="19" applyFont="1" applyFill="1" applyBorder="1"/>
    <xf numFmtId="10" fontId="36" fillId="0" borderId="0" xfId="19" applyNumberFormat="1" applyFont="1" applyFill="1" applyBorder="1"/>
    <xf numFmtId="0" fontId="22" fillId="0" borderId="0" xfId="19" applyFont="1" applyFill="1" applyBorder="1"/>
    <xf numFmtId="3" fontId="22" fillId="0" borderId="0" xfId="19" applyNumberFormat="1" applyFont="1" applyFill="1" applyBorder="1"/>
    <xf numFmtId="10" fontId="22" fillId="0" borderId="0" xfId="19" applyNumberFormat="1" applyFont="1" applyFill="1" applyBorder="1"/>
    <xf numFmtId="49" fontId="38" fillId="0" borderId="0" xfId="19" applyNumberFormat="1" applyFont="1" applyFill="1" applyBorder="1"/>
    <xf numFmtId="0" fontId="38" fillId="0" borderId="0" xfId="19" applyFont="1" applyFill="1" applyBorder="1"/>
    <xf numFmtId="0" fontId="37" fillId="0" borderId="0" xfId="19" applyFont="1" applyFill="1" applyBorder="1"/>
    <xf numFmtId="10" fontId="37" fillId="0" borderId="0" xfId="19" applyNumberFormat="1" applyFont="1" applyFill="1" applyBorder="1"/>
    <xf numFmtId="49" fontId="39" fillId="0" borderId="45" xfId="19" applyNumberFormat="1" applyFont="1" applyFill="1" applyBorder="1" applyAlignment="1">
      <alignment vertical="center" wrapText="1"/>
    </xf>
    <xf numFmtId="0" fontId="39" fillId="0" borderId="46" xfId="19" applyNumberFormat="1" applyFont="1" applyFill="1" applyBorder="1" applyAlignment="1">
      <alignment vertical="center" wrapText="1"/>
    </xf>
    <xf numFmtId="171" fontId="23" fillId="0" borderId="46" xfId="19" applyNumberFormat="1" applyFill="1" applyBorder="1" applyAlignment="1">
      <alignment vertical="center" wrapText="1"/>
    </xf>
    <xf numFmtId="49" fontId="39" fillId="0" borderId="47" xfId="19" applyNumberFormat="1" applyFont="1" applyFill="1" applyBorder="1" applyAlignment="1">
      <alignment vertical="center" wrapText="1"/>
    </xf>
    <xf numFmtId="4" fontId="23" fillId="0" borderId="48" xfId="19" applyNumberFormat="1" applyFill="1" applyBorder="1" applyAlignment="1">
      <alignment vertical="center" wrapText="1"/>
    </xf>
    <xf numFmtId="49" fontId="24" fillId="0" borderId="37" xfId="19" applyNumberFormat="1" applyFont="1" applyFill="1" applyBorder="1" applyAlignment="1">
      <alignment vertical="center" wrapText="1"/>
    </xf>
    <xf numFmtId="0" fontId="39" fillId="0" borderId="49" xfId="19" applyNumberFormat="1" applyFont="1" applyFill="1" applyBorder="1" applyAlignment="1">
      <alignment horizontal="center" vertical="center" wrapText="1"/>
    </xf>
    <xf numFmtId="0" fontId="39" fillId="0" borderId="18" xfId="19" applyNumberFormat="1" applyFont="1" applyFill="1" applyBorder="1" applyAlignment="1">
      <alignment horizontal="center" vertical="center" wrapText="1"/>
    </xf>
    <xf numFmtId="0" fontId="39" fillId="0" borderId="50" xfId="19" applyNumberFormat="1" applyFont="1" applyFill="1" applyBorder="1" applyAlignment="1">
      <alignment horizontal="center" vertical="center" wrapText="1"/>
    </xf>
    <xf numFmtId="0" fontId="39" fillId="0" borderId="51" xfId="19" applyNumberFormat="1" applyFont="1" applyFill="1" applyBorder="1" applyAlignment="1">
      <alignment horizontal="center" vertical="center" wrapText="1"/>
    </xf>
    <xf numFmtId="0" fontId="39" fillId="0" borderId="52" xfId="19" applyNumberFormat="1" applyFont="1" applyFill="1" applyBorder="1" applyAlignment="1">
      <alignment horizontal="center" vertical="center" wrapText="1"/>
    </xf>
    <xf numFmtId="49" fontId="40" fillId="0" borderId="56" xfId="19" applyNumberFormat="1" applyFont="1" applyFill="1" applyBorder="1" applyAlignment="1">
      <alignment horizontal="center" vertical="center" wrapText="1"/>
    </xf>
    <xf numFmtId="49" fontId="40" fillId="0" borderId="57" xfId="19" applyNumberFormat="1" applyFont="1" applyFill="1" applyBorder="1" applyAlignment="1">
      <alignment horizontal="center" vertical="center" wrapText="1"/>
    </xf>
    <xf numFmtId="49" fontId="40" fillId="0" borderId="58" xfId="19" applyNumberFormat="1" applyFont="1" applyFill="1" applyBorder="1" applyAlignment="1">
      <alignment horizontal="center" vertical="center" wrapText="1"/>
    </xf>
    <xf numFmtId="0" fontId="25" fillId="5" borderId="26" xfId="2" applyFont="1" applyFill="1" applyBorder="1" applyAlignment="1" applyProtection="1">
      <alignment horizontal="center" vertical="center" wrapText="1" readingOrder="1"/>
      <protection locked="0"/>
    </xf>
    <xf numFmtId="0" fontId="25" fillId="5" borderId="25" xfId="2" applyFont="1" applyFill="1" applyBorder="1" applyAlignment="1" applyProtection="1">
      <alignment horizontal="center" vertical="center" wrapText="1" readingOrder="1"/>
      <protection locked="0"/>
    </xf>
    <xf numFmtId="0" fontId="19" fillId="6" borderId="5" xfId="2" applyFont="1" applyFill="1" applyBorder="1" applyAlignment="1" applyProtection="1">
      <alignment horizontal="center" vertical="center" wrapText="1" readingOrder="1"/>
      <protection locked="0"/>
    </xf>
    <xf numFmtId="0" fontId="10" fillId="0" borderId="0" xfId="15" applyProtection="1">
      <protection locked="0"/>
    </xf>
    <xf numFmtId="0" fontId="35" fillId="0" borderId="0" xfId="15" applyFont="1"/>
    <xf numFmtId="0" fontId="41" fillId="6" borderId="5" xfId="2" applyFont="1" applyFill="1" applyBorder="1" applyAlignment="1" applyProtection="1">
      <alignment horizontal="center" vertical="center" wrapText="1" readingOrder="1"/>
      <protection locked="0"/>
    </xf>
    <xf numFmtId="3" fontId="4" fillId="0" borderId="1" xfId="2" applyNumberFormat="1" applyFont="1" applyBorder="1" applyAlignment="1" applyProtection="1">
      <alignment horizontal="right" vertical="center" wrapText="1" readingOrder="1"/>
      <protection locked="0"/>
    </xf>
    <xf numFmtId="0" fontId="15" fillId="0" borderId="1" xfId="3" applyFont="1" applyBorder="1" applyAlignment="1">
      <alignment horizontal="left" vertical="center" wrapText="1"/>
    </xf>
    <xf numFmtId="3" fontId="4" fillId="0" borderId="20" xfId="2" applyNumberFormat="1" applyFont="1" applyBorder="1" applyAlignment="1">
      <alignment horizontal="right" vertical="center" wrapText="1" readingOrder="1"/>
    </xf>
    <xf numFmtId="3" fontId="16" fillId="7" borderId="1" xfId="2" applyNumberFormat="1" applyFont="1" applyFill="1" applyBorder="1" applyAlignment="1">
      <alignment horizontal="right" vertical="center" wrapText="1" readingOrder="1"/>
    </xf>
    <xf numFmtId="3" fontId="16" fillId="10" borderId="1" xfId="2" applyNumberFormat="1" applyFont="1" applyFill="1" applyBorder="1" applyAlignment="1">
      <alignment horizontal="right" vertical="center" wrapText="1" readingOrder="1"/>
    </xf>
    <xf numFmtId="3" fontId="16" fillId="10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6" fillId="8" borderId="12" xfId="2" applyNumberFormat="1" applyFont="1" applyFill="1" applyBorder="1" applyAlignment="1">
      <alignment horizontal="right" vertical="center" wrapText="1" readingOrder="1"/>
    </xf>
    <xf numFmtId="3" fontId="16" fillId="8" borderId="1" xfId="2" applyNumberFormat="1" applyFont="1" applyFill="1" applyBorder="1" applyAlignment="1">
      <alignment horizontal="right" vertical="center" wrapText="1" readingOrder="1"/>
    </xf>
    <xf numFmtId="3" fontId="16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6" fillId="0" borderId="1" xfId="2" applyNumberFormat="1" applyFont="1" applyBorder="1" applyAlignment="1">
      <alignment horizontal="right" vertical="center" wrapText="1" readingOrder="1"/>
    </xf>
    <xf numFmtId="3" fontId="16" fillId="7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4" fillId="0" borderId="1" xfId="2" applyNumberFormat="1" applyFont="1" applyBorder="1" applyAlignment="1">
      <alignment horizontal="right" vertical="center" wrapText="1" readingOrder="1"/>
    </xf>
    <xf numFmtId="3" fontId="16" fillId="4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6" fillId="0" borderId="1" xfId="2" applyNumberFormat="1" applyFont="1" applyBorder="1" applyAlignment="1" applyProtection="1">
      <alignment horizontal="right" vertical="center" wrapText="1" readingOrder="1"/>
      <protection locked="0"/>
    </xf>
    <xf numFmtId="3" fontId="16" fillId="0" borderId="1" xfId="2" applyNumberFormat="1" applyFont="1" applyBorder="1" applyAlignment="1">
      <alignment horizontal="right" vertical="top" wrapText="1" readingOrder="1"/>
    </xf>
    <xf numFmtId="0" fontId="19" fillId="6" borderId="4" xfId="2" applyFont="1" applyFill="1" applyBorder="1" applyAlignment="1" applyProtection="1">
      <alignment horizontal="center" vertical="center" wrapText="1" readingOrder="1"/>
      <protection locked="0"/>
    </xf>
    <xf numFmtId="0" fontId="15" fillId="0" borderId="0" xfId="3" applyFont="1" applyAlignment="1" applyProtection="1">
      <alignment vertical="center" wrapText="1"/>
      <protection locked="0"/>
    </xf>
    <xf numFmtId="49" fontId="25" fillId="0" borderId="57" xfId="19" applyNumberFormat="1" applyFont="1" applyFill="1" applyBorder="1" applyAlignment="1">
      <alignment horizontal="center" vertical="center" wrapText="1"/>
    </xf>
    <xf numFmtId="0" fontId="9" fillId="11" borderId="2" xfId="2" applyFont="1" applyFill="1" applyBorder="1" applyAlignment="1">
      <alignment horizontal="center" vertical="center" wrapText="1" readingOrder="1"/>
    </xf>
    <xf numFmtId="0" fontId="9" fillId="10" borderId="2" xfId="2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 wrapText="1"/>
    </xf>
    <xf numFmtId="0" fontId="35" fillId="0" borderId="0" xfId="0" applyFont="1" applyAlignment="1">
      <alignment horizontal="center" vertical="center" wrapText="1" readingOrder="1"/>
    </xf>
    <xf numFmtId="10" fontId="15" fillId="0" borderId="0" xfId="3" applyNumberFormat="1" applyFont="1" applyFill="1" applyBorder="1" applyAlignment="1">
      <alignment vertical="center" wrapText="1"/>
    </xf>
    <xf numFmtId="10" fontId="19" fillId="12" borderId="1" xfId="2" applyNumberFormat="1" applyFont="1" applyFill="1" applyBorder="1" applyAlignment="1">
      <alignment horizontal="center" vertical="center" wrapText="1" readingOrder="1"/>
    </xf>
    <xf numFmtId="3" fontId="12" fillId="0" borderId="1" xfId="2" applyNumberFormat="1" applyFont="1" applyFill="1" applyBorder="1" applyAlignment="1">
      <alignment horizontal="center" vertical="center" wrapText="1" readingOrder="1"/>
    </xf>
    <xf numFmtId="10" fontId="13" fillId="7" borderId="1" xfId="2" applyNumberFormat="1" applyFont="1" applyFill="1" applyBorder="1" applyAlignment="1">
      <alignment horizontal="right" vertical="center" wrapText="1" readingOrder="1"/>
    </xf>
    <xf numFmtId="10" fontId="13" fillId="0" borderId="1" xfId="2" applyNumberFormat="1" applyFont="1" applyFill="1" applyBorder="1" applyAlignment="1">
      <alignment horizontal="right" vertical="center" wrapText="1" readingOrder="1"/>
    </xf>
    <xf numFmtId="3" fontId="13" fillId="4" borderId="3" xfId="2" applyNumberFormat="1" applyFont="1" applyFill="1" applyBorder="1" applyAlignment="1" applyProtection="1">
      <alignment horizontal="right" vertical="center" wrapText="1" readingOrder="1"/>
      <protection locked="0"/>
    </xf>
    <xf numFmtId="10" fontId="9" fillId="0" borderId="0" xfId="12" applyNumberFormat="1" applyFont="1"/>
    <xf numFmtId="10" fontId="27" fillId="0" borderId="0" xfId="12" applyNumberFormat="1" applyFont="1"/>
    <xf numFmtId="3" fontId="9" fillId="4" borderId="59" xfId="2" applyNumberFormat="1" applyFont="1" applyFill="1" applyBorder="1" applyAlignment="1" applyProtection="1">
      <alignment vertical="center" wrapText="1" readingOrder="1"/>
      <protection locked="0"/>
    </xf>
    <xf numFmtId="3" fontId="9" fillId="4" borderId="60" xfId="2" applyNumberFormat="1" applyFont="1" applyFill="1" applyBorder="1" applyAlignment="1" applyProtection="1">
      <alignment vertical="center" wrapText="1" readingOrder="1"/>
      <protection locked="0"/>
    </xf>
    <xf numFmtId="10" fontId="13" fillId="3" borderId="1" xfId="2" applyNumberFormat="1" applyFont="1" applyFill="1" applyBorder="1" applyAlignment="1">
      <alignment horizontal="right" vertical="center" wrapText="1" readingOrder="1"/>
    </xf>
    <xf numFmtId="0" fontId="8" fillId="4" borderId="2" xfId="2" applyFont="1" applyFill="1" applyBorder="1" applyAlignment="1">
      <alignment horizontal="left" vertical="center" wrapText="1" readingOrder="1"/>
    </xf>
    <xf numFmtId="0" fontId="9" fillId="0" borderId="2" xfId="2" applyFont="1" applyBorder="1" applyAlignment="1">
      <alignment horizontal="left" vertical="center" wrapText="1" readingOrder="1"/>
    </xf>
    <xf numFmtId="0" fontId="9" fillId="0" borderId="2" xfId="2" applyFont="1" applyBorder="1" applyAlignment="1">
      <alignment horizontal="left" vertical="top" wrapText="1" readingOrder="1"/>
    </xf>
    <xf numFmtId="0" fontId="4" fillId="0" borderId="2" xfId="3" applyFont="1" applyBorder="1"/>
    <xf numFmtId="0" fontId="4" fillId="0" borderId="20" xfId="3" applyFont="1" applyBorder="1"/>
    <xf numFmtId="10" fontId="13" fillId="4" borderId="1" xfId="2" applyNumberFormat="1" applyFont="1" applyFill="1" applyBorder="1" applyAlignment="1">
      <alignment horizontal="right" vertical="center" wrapText="1" readingOrder="1"/>
    </xf>
    <xf numFmtId="0" fontId="31" fillId="0" borderId="0" xfId="15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 readingOrder="1"/>
    </xf>
    <xf numFmtId="0" fontId="16" fillId="0" borderId="0" xfId="2" applyFont="1" applyAlignment="1">
      <alignment horizontal="center" vertical="center" wrapText="1" readingOrder="1"/>
    </xf>
    <xf numFmtId="0" fontId="34" fillId="0" borderId="0" xfId="15" applyFont="1" applyAlignment="1">
      <alignment horizontal="left"/>
    </xf>
    <xf numFmtId="0" fontId="4" fillId="0" borderId="15" xfId="15" applyFont="1" applyBorder="1" applyAlignment="1">
      <alignment vertical="center" wrapText="1"/>
    </xf>
    <xf numFmtId="0" fontId="4" fillId="0" borderId="0" xfId="15" applyFont="1" applyAlignment="1">
      <alignment horizontal="center" vertical="center" wrapText="1"/>
    </xf>
    <xf numFmtId="0" fontId="10" fillId="0" borderId="0" xfId="15" applyAlignment="1">
      <alignment vertical="center" wrapText="1"/>
    </xf>
    <xf numFmtId="0" fontId="29" fillId="0" borderId="0" xfId="15" applyFont="1" applyAlignment="1">
      <alignment horizontal="center" vertical="center" wrapText="1"/>
    </xf>
    <xf numFmtId="0" fontId="15" fillId="0" borderId="0" xfId="15" applyFont="1" applyAlignment="1">
      <alignment horizontal="center" vertical="center" wrapText="1"/>
    </xf>
    <xf numFmtId="0" fontId="4" fillId="0" borderId="0" xfId="15" applyFont="1" applyAlignment="1">
      <alignment horizontal="left" vertical="center" wrapText="1"/>
    </xf>
    <xf numFmtId="0" fontId="18" fillId="0" borderId="0" xfId="15" applyFont="1" applyAlignment="1">
      <alignment horizontal="center" vertical="center" wrapText="1"/>
    </xf>
    <xf numFmtId="0" fontId="16" fillId="0" borderId="0" xfId="15" applyFont="1" applyAlignment="1">
      <alignment vertical="center" wrapText="1"/>
    </xf>
    <xf numFmtId="0" fontId="10" fillId="0" borderId="14" xfId="15" applyBorder="1" applyAlignment="1">
      <alignment vertical="center" wrapText="1"/>
    </xf>
    <xf numFmtId="49" fontId="23" fillId="0" borderId="38" xfId="19" applyNumberFormat="1" applyFill="1" applyBorder="1" applyAlignment="1">
      <alignment vertical="center" wrapText="1"/>
    </xf>
    <xf numFmtId="0" fontId="23" fillId="0" borderId="38" xfId="19" applyFill="1" applyBorder="1" applyAlignment="1">
      <alignment vertical="center" wrapText="1"/>
    </xf>
    <xf numFmtId="0" fontId="23" fillId="0" borderId="24" xfId="19" applyFill="1" applyBorder="1" applyAlignment="1">
      <alignment vertical="center" wrapText="1"/>
    </xf>
    <xf numFmtId="0" fontId="23" fillId="0" borderId="23" xfId="19" applyFill="1" applyBorder="1" applyAlignment="1">
      <alignment vertical="center" wrapText="1"/>
    </xf>
    <xf numFmtId="171" fontId="23" fillId="0" borderId="23" xfId="19" applyNumberFormat="1" applyFill="1" applyBorder="1" applyAlignment="1">
      <alignment vertical="center" wrapText="1"/>
    </xf>
    <xf numFmtId="0" fontId="23" fillId="0" borderId="22" xfId="19" applyFill="1" applyBorder="1" applyAlignment="1">
      <alignment vertical="center" wrapText="1"/>
    </xf>
    <xf numFmtId="49" fontId="18" fillId="0" borderId="9" xfId="19" applyNumberFormat="1" applyFont="1" applyFill="1" applyBorder="1" applyAlignment="1">
      <alignment horizontal="center" vertical="center" wrapText="1"/>
    </xf>
    <xf numFmtId="0" fontId="18" fillId="0" borderId="1" xfId="19" applyFont="1" applyFill="1" applyBorder="1" applyAlignment="1">
      <alignment horizontal="center" vertical="center" wrapText="1"/>
    </xf>
    <xf numFmtId="0" fontId="42" fillId="0" borderId="10" xfId="19" applyFont="1" applyFill="1" applyBorder="1" applyAlignment="1">
      <alignment vertical="center" wrapText="1"/>
    </xf>
    <xf numFmtId="0" fontId="23" fillId="0" borderId="9" xfId="19" applyFill="1" applyBorder="1" applyAlignment="1">
      <alignment vertical="center" wrapText="1"/>
    </xf>
    <xf numFmtId="0" fontId="23" fillId="0" borderId="1" xfId="19" applyFill="1" applyBorder="1" applyAlignment="1">
      <alignment vertical="center" wrapText="1"/>
    </xf>
    <xf numFmtId="0" fontId="23" fillId="0" borderId="10" xfId="19" applyFill="1" applyBorder="1" applyAlignment="1">
      <alignment vertical="center" wrapText="1"/>
    </xf>
    <xf numFmtId="49" fontId="40" fillId="0" borderId="53" xfId="19" applyNumberFormat="1" applyFont="1" applyFill="1" applyBorder="1" applyAlignment="1">
      <alignment horizontal="center" vertical="center" wrapText="1"/>
    </xf>
    <xf numFmtId="0" fontId="40" fillId="0" borderId="55" xfId="19" applyFont="1" applyFill="1" applyBorder="1" applyAlignment="1">
      <alignment horizontal="center" vertical="center" wrapText="1"/>
    </xf>
    <xf numFmtId="49" fontId="25" fillId="0" borderId="18" xfId="19" applyNumberFormat="1" applyFont="1" applyFill="1" applyBorder="1" applyAlignment="1">
      <alignment horizontal="center" vertical="center" wrapText="1"/>
    </xf>
    <xf numFmtId="0" fontId="40" fillId="0" borderId="18" xfId="19" applyFont="1" applyFill="1" applyBorder="1" applyAlignment="1">
      <alignment horizontal="center" vertical="center" wrapText="1"/>
    </xf>
    <xf numFmtId="49" fontId="41" fillId="0" borderId="19" xfId="19" applyNumberFormat="1" applyFont="1" applyFill="1" applyBorder="1" applyAlignment="1">
      <alignment horizontal="center" vertical="center" wrapText="1"/>
    </xf>
    <xf numFmtId="0" fontId="43" fillId="0" borderId="43" xfId="19" applyFont="1" applyFill="1" applyBorder="1"/>
    <xf numFmtId="0" fontId="43" fillId="0" borderId="44" xfId="19" applyFont="1" applyFill="1" applyBorder="1"/>
    <xf numFmtId="0" fontId="42" fillId="0" borderId="54" xfId="19" applyFont="1" applyFill="1" applyBorder="1"/>
    <xf numFmtId="49" fontId="23" fillId="0" borderId="42" xfId="19" applyNumberFormat="1" applyFill="1" applyBorder="1" applyAlignment="1">
      <alignment vertical="center" wrapText="1"/>
    </xf>
    <xf numFmtId="0" fontId="23" fillId="0" borderId="38" xfId="19" applyFill="1" applyBorder="1"/>
    <xf numFmtId="171" fontId="23" fillId="0" borderId="0" xfId="19" applyNumberFormat="1" applyFill="1" applyBorder="1" applyAlignment="1">
      <alignment vertical="center" wrapText="1"/>
    </xf>
    <xf numFmtId="0" fontId="23" fillId="0" borderId="0" xfId="19" applyFill="1" applyBorder="1" applyAlignment="1">
      <alignment vertical="center" wrapText="1"/>
    </xf>
    <xf numFmtId="49" fontId="36" fillId="0" borderId="0" xfId="19" applyNumberFormat="1" applyFont="1" applyFill="1" applyBorder="1"/>
    <xf numFmtId="0" fontId="23" fillId="0" borderId="0" xfId="19" applyFill="1" applyBorder="1"/>
    <xf numFmtId="49" fontId="39" fillId="0" borderId="0" xfId="19" applyNumberFormat="1" applyFont="1" applyFill="1" applyBorder="1" applyAlignment="1">
      <alignment vertical="center" wrapText="1"/>
    </xf>
  </cellXfs>
  <cellStyles count="20">
    <cellStyle name="Comma [0]_laroux" xfId="4" xr:uid="{00000000-0005-0000-0000-000000000000}"/>
    <cellStyle name="Comma_laroux" xfId="5" xr:uid="{00000000-0005-0000-0000-000001000000}"/>
    <cellStyle name="Currency [0]_laroux" xfId="6" xr:uid="{00000000-0005-0000-0000-000002000000}"/>
    <cellStyle name="Currency_laroux" xfId="7" xr:uid="{00000000-0005-0000-0000-000003000000}"/>
    <cellStyle name="Dziesiętny 2" xfId="13" xr:uid="{00000000-0005-0000-0000-000004000000}"/>
    <cellStyle name="Dziesiętny 3" xfId="14" xr:uid="{00000000-0005-0000-0000-000005000000}"/>
    <cellStyle name="Komórka danych — PerformancePoint" xfId="8" xr:uid="{00000000-0005-0000-0000-000006000000}"/>
    <cellStyle name="Komórka wprowadzania danych — PerformancePoint" xfId="9" xr:uid="{00000000-0005-0000-0000-000007000000}"/>
    <cellStyle name="Normal" xfId="2" xr:uid="{00000000-0005-0000-0000-000008000000}"/>
    <cellStyle name="normální_laroux" xfId="10" xr:uid="{00000000-0005-0000-0000-000009000000}"/>
    <cellStyle name="Normalny" xfId="0" builtinId="0"/>
    <cellStyle name="Normalny 2" xfId="1" xr:uid="{00000000-0005-0000-0000-00000B000000}"/>
    <cellStyle name="Normalny 3" xfId="3" xr:uid="{00000000-0005-0000-0000-00000C000000}"/>
    <cellStyle name="Normalny 4" xfId="15" xr:uid="{00000000-0005-0000-0000-00000D000000}"/>
    <cellStyle name="Normalny 4 2" xfId="16" xr:uid="{00000000-0005-0000-0000-00000E000000}"/>
    <cellStyle name="Normalny 5" xfId="17" xr:uid="{00000000-0005-0000-0000-00000F000000}"/>
    <cellStyle name="Normalny 6" xfId="18" xr:uid="{00000000-0005-0000-0000-000010000000}"/>
    <cellStyle name="Normalny 7" xfId="19" xr:uid="{00000000-0005-0000-0000-000011000000}"/>
    <cellStyle name="Normalny_Wzory_projekt_2007" xfId="12" xr:uid="{00000000-0005-0000-0000-000012000000}"/>
    <cellStyle name="Styl 1" xfId="11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agne\Desktop\Formularzecz%20czarek\projekt%20planu%20finansowaego%20po%20poprawkach%202018\Kana%20-%20projekt%20planu%20finansowego%2005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4.Zatrudnienie"/>
      <sheetName val="Instytucje"/>
      <sheetName val="Zatrudnienie"/>
      <sheetName val="Część opisowa"/>
      <sheetName val="Część merytoryczna"/>
    </sheetNames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7"/>
  <sheetViews>
    <sheetView topLeftCell="A79" zoomScaleNormal="100" workbookViewId="0">
      <selection activeCell="J85" sqref="J85"/>
    </sheetView>
  </sheetViews>
  <sheetFormatPr defaultRowHeight="14.25"/>
  <cols>
    <col min="1" max="1" width="4.21875" style="51" customWidth="1"/>
    <col min="2" max="2" width="39.88671875" style="51" customWidth="1"/>
    <col min="3" max="3" width="9" style="51" customWidth="1"/>
    <col min="4" max="5" width="10.5546875" style="51" customWidth="1"/>
    <col min="6" max="6" width="9.33203125" style="51" customWidth="1"/>
    <col min="7" max="8" width="10.5546875" style="51" customWidth="1"/>
    <col min="9" max="9" width="9.33203125" style="51" customWidth="1"/>
    <col min="10" max="10" width="11.21875" style="288" customWidth="1"/>
    <col min="11" max="16384" width="8.88671875" style="51"/>
  </cols>
  <sheetData>
    <row r="1" spans="1:13" ht="28.5" customHeight="1">
      <c r="A1" s="305"/>
      <c r="B1" s="305"/>
      <c r="C1" s="305"/>
      <c r="D1" s="305"/>
      <c r="E1" s="305"/>
      <c r="F1" s="305"/>
      <c r="G1" s="101"/>
      <c r="H1" s="101"/>
      <c r="I1" s="101"/>
      <c r="J1" s="286"/>
      <c r="K1" s="101"/>
      <c r="L1" s="101"/>
    </row>
    <row r="2" spans="1:13" ht="38.25" customHeight="1">
      <c r="A2" s="306" t="s">
        <v>198</v>
      </c>
      <c r="B2" s="306"/>
      <c r="C2" s="306"/>
      <c r="D2" s="306"/>
      <c r="E2" s="306"/>
      <c r="F2" s="306"/>
      <c r="G2" s="306"/>
      <c r="H2" s="306"/>
      <c r="I2" s="306"/>
      <c r="J2" s="287"/>
    </row>
    <row r="3" spans="1:13" ht="25.5" customHeight="1">
      <c r="A3" s="307" t="s">
        <v>189</v>
      </c>
      <c r="B3" s="307"/>
      <c r="C3" s="307"/>
      <c r="D3" s="307"/>
      <c r="E3" s="307"/>
      <c r="F3" s="307"/>
      <c r="G3" s="307"/>
      <c r="H3" s="307"/>
      <c r="I3" s="307"/>
    </row>
    <row r="4" spans="1:13" ht="27.75" customHeight="1">
      <c r="A4" s="307" t="s">
        <v>181</v>
      </c>
      <c r="B4" s="307"/>
      <c r="C4" s="307"/>
      <c r="D4" s="307"/>
      <c r="E4" s="307"/>
      <c r="F4" s="307"/>
      <c r="G4" s="307"/>
      <c r="H4" s="307"/>
      <c r="I4" s="307"/>
    </row>
    <row r="5" spans="1:13" ht="17.25" customHeight="1" thickBot="1"/>
    <row r="6" spans="1:13" s="282" customFormat="1" ht="60" customHeight="1" thickBot="1">
      <c r="A6" s="281" t="s">
        <v>1</v>
      </c>
      <c r="B6" s="262" t="s">
        <v>2</v>
      </c>
      <c r="C6" s="262" t="s">
        <v>211</v>
      </c>
      <c r="D6" s="262" t="s">
        <v>191</v>
      </c>
      <c r="E6" s="262" t="s">
        <v>179</v>
      </c>
      <c r="F6" s="262" t="s">
        <v>180</v>
      </c>
      <c r="G6" s="262" t="s">
        <v>197</v>
      </c>
      <c r="H6" s="262" t="s">
        <v>179</v>
      </c>
      <c r="I6" s="262" t="s">
        <v>180</v>
      </c>
      <c r="J6" s="289" t="s">
        <v>207</v>
      </c>
    </row>
    <row r="7" spans="1:13" ht="12.75" customHeight="1" thickBot="1">
      <c r="A7" s="100">
        <v>1</v>
      </c>
      <c r="B7" s="99">
        <v>2</v>
      </c>
      <c r="C7" s="99"/>
      <c r="D7" s="99">
        <v>3</v>
      </c>
      <c r="E7" s="99">
        <v>4</v>
      </c>
      <c r="F7" s="99">
        <v>5</v>
      </c>
      <c r="G7" s="99">
        <v>6</v>
      </c>
      <c r="H7" s="99">
        <v>7</v>
      </c>
      <c r="I7" s="99">
        <v>8</v>
      </c>
      <c r="J7" s="290">
        <v>6</v>
      </c>
    </row>
    <row r="8" spans="1:13" ht="18.75" customHeight="1">
      <c r="A8" s="143" t="s">
        <v>98</v>
      </c>
      <c r="B8" s="142" t="s">
        <v>158</v>
      </c>
      <c r="C8" s="296"/>
      <c r="D8" s="297"/>
      <c r="E8" s="297"/>
      <c r="F8" s="297"/>
      <c r="G8" s="204"/>
      <c r="H8" s="204"/>
      <c r="I8" s="204"/>
      <c r="J8" s="291" t="e">
        <f>G8/D8</f>
        <v>#DIV/0!</v>
      </c>
    </row>
    <row r="9" spans="1:13" ht="18.75" customHeight="1">
      <c r="A9" s="96"/>
      <c r="B9" s="98" t="s">
        <v>96</v>
      </c>
      <c r="C9" s="95"/>
      <c r="D9" s="95"/>
      <c r="E9" s="95"/>
      <c r="F9" s="97"/>
      <c r="G9" s="202"/>
      <c r="H9" s="202"/>
      <c r="I9" s="97"/>
      <c r="J9" s="292" t="e">
        <f>G9/D9</f>
        <v>#DIV/0!</v>
      </c>
    </row>
    <row r="10" spans="1:13" ht="18.75" customHeight="1">
      <c r="A10" s="96"/>
      <c r="B10" s="98" t="s">
        <v>95</v>
      </c>
      <c r="C10" s="95"/>
      <c r="D10" s="95"/>
      <c r="E10" s="95"/>
      <c r="F10" s="97"/>
      <c r="G10" s="202"/>
      <c r="H10" s="202"/>
      <c r="I10" s="97"/>
      <c r="J10" s="292" t="e">
        <f>G10/D10</f>
        <v>#DIV/0!</v>
      </c>
    </row>
    <row r="11" spans="1:13" ht="18.75" customHeight="1">
      <c r="A11" s="96"/>
      <c r="B11" s="3" t="s">
        <v>93</v>
      </c>
      <c r="C11" s="95"/>
      <c r="D11" s="95"/>
      <c r="E11" s="95"/>
      <c r="F11" s="189"/>
      <c r="G11" s="203"/>
      <c r="H11" s="203"/>
      <c r="I11" s="203"/>
      <c r="J11" s="292" t="e">
        <f t="shared" ref="J11:J13" si="0">G11/D11</f>
        <v>#DIV/0!</v>
      </c>
      <c r="K11" s="200"/>
      <c r="L11" s="200"/>
      <c r="M11" s="200"/>
    </row>
    <row r="12" spans="1:13" ht="18.75" customHeight="1">
      <c r="A12" s="96"/>
      <c r="B12" s="61" t="s">
        <v>94</v>
      </c>
      <c r="C12" s="95"/>
      <c r="D12" s="95"/>
      <c r="E12" s="95"/>
      <c r="F12" s="190"/>
      <c r="G12" s="202"/>
      <c r="H12" s="202"/>
      <c r="I12" s="190"/>
      <c r="J12" s="292" t="e">
        <f t="shared" si="0"/>
        <v>#DIV/0!</v>
      </c>
    </row>
    <row r="13" spans="1:13" ht="18.75" customHeight="1">
      <c r="A13" s="94"/>
      <c r="B13" s="93" t="s">
        <v>93</v>
      </c>
      <c r="C13" s="92"/>
      <c r="D13" s="92"/>
      <c r="E13" s="92"/>
      <c r="F13" s="92"/>
      <c r="G13" s="92"/>
      <c r="H13" s="92"/>
      <c r="I13" s="92"/>
      <c r="J13" s="292" t="e">
        <f t="shared" si="0"/>
        <v>#DIV/0!</v>
      </c>
    </row>
    <row r="14" spans="1:13" ht="18.95" customHeight="1">
      <c r="A14" s="74" t="s">
        <v>4</v>
      </c>
      <c r="B14" s="73" t="s">
        <v>7</v>
      </c>
      <c r="C14" s="81">
        <f>C15+C20+C26+C31+C37+C35+C36</f>
        <v>0</v>
      </c>
      <c r="D14" s="81">
        <f t="shared" ref="D14:I14" si="1">D15+D20+D26+D31+D37+D35+D36</f>
        <v>0</v>
      </c>
      <c r="E14" s="81">
        <f t="shared" si="1"/>
        <v>0</v>
      </c>
      <c r="F14" s="81">
        <f t="shared" si="1"/>
        <v>0</v>
      </c>
      <c r="G14" s="81">
        <f t="shared" si="1"/>
        <v>0</v>
      </c>
      <c r="H14" s="81">
        <f t="shared" si="1"/>
        <v>0</v>
      </c>
      <c r="I14" s="81">
        <f t="shared" si="1"/>
        <v>0</v>
      </c>
      <c r="J14" s="291" t="e">
        <f>G14/D14</f>
        <v>#DIV/0!</v>
      </c>
    </row>
    <row r="15" spans="1:13" ht="18.95" customHeight="1">
      <c r="A15" s="79" t="s">
        <v>8</v>
      </c>
      <c r="B15" s="78" t="s">
        <v>9</v>
      </c>
      <c r="C15" s="77">
        <f>SUM(C16:C19)</f>
        <v>0</v>
      </c>
      <c r="D15" s="77">
        <f>SUM(D16:D19)</f>
        <v>0</v>
      </c>
      <c r="E15" s="77">
        <f t="shared" ref="E15:F15" si="2">SUM(E16:E19)</f>
        <v>0</v>
      </c>
      <c r="F15" s="77">
        <f t="shared" si="2"/>
        <v>0</v>
      </c>
      <c r="G15" s="77">
        <f>SUM(G16:G19)</f>
        <v>0</v>
      </c>
      <c r="H15" s="77">
        <f t="shared" ref="H15:I15" si="3">SUM(H16:H19)</f>
        <v>0</v>
      </c>
      <c r="I15" s="77">
        <f t="shared" si="3"/>
        <v>0</v>
      </c>
      <c r="J15" s="298" t="e">
        <f>G15/D15</f>
        <v>#DIV/0!</v>
      </c>
    </row>
    <row r="16" spans="1:13" ht="18.95" customHeight="1">
      <c r="A16" s="76" t="s">
        <v>10</v>
      </c>
      <c r="B16" s="75" t="s">
        <v>11</v>
      </c>
      <c r="C16" s="80"/>
      <c r="D16" s="64">
        <f>E16+F16</f>
        <v>0</v>
      </c>
      <c r="E16" s="64"/>
      <c r="F16" s="64"/>
      <c r="G16" s="64">
        <f>H16+I16</f>
        <v>0</v>
      </c>
      <c r="H16" s="64"/>
      <c r="I16" s="64"/>
      <c r="J16" s="292" t="e">
        <f>G16/D16</f>
        <v>#DIV/0!</v>
      </c>
    </row>
    <row r="17" spans="1:10" ht="18.95" customHeight="1">
      <c r="A17" s="76" t="s">
        <v>10</v>
      </c>
      <c r="B17" s="75" t="s">
        <v>12</v>
      </c>
      <c r="C17" s="75"/>
      <c r="D17" s="64"/>
      <c r="E17" s="64"/>
      <c r="F17" s="64"/>
      <c r="G17" s="64"/>
      <c r="H17" s="64"/>
      <c r="I17" s="64"/>
      <c r="J17" s="292" t="e">
        <f t="shared" ref="J17:J34" si="4">G17/D17</f>
        <v>#DIV/0!</v>
      </c>
    </row>
    <row r="18" spans="1:10" ht="18.95" customHeight="1">
      <c r="A18" s="76" t="s">
        <v>10</v>
      </c>
      <c r="B18" s="66" t="s">
        <v>13</v>
      </c>
      <c r="C18" s="65"/>
      <c r="D18" s="64"/>
      <c r="E18" s="64"/>
      <c r="F18" s="64"/>
      <c r="G18" s="64"/>
      <c r="H18" s="64"/>
      <c r="I18" s="64"/>
      <c r="J18" s="292" t="e">
        <f t="shared" si="4"/>
        <v>#DIV/0!</v>
      </c>
    </row>
    <row r="19" spans="1:10" ht="18.95" customHeight="1">
      <c r="A19" s="76" t="s">
        <v>10</v>
      </c>
      <c r="B19" s="75" t="s">
        <v>161</v>
      </c>
      <c r="C19" s="75"/>
      <c r="D19" s="64">
        <f t="shared" ref="D19" si="5">E19+F19</f>
        <v>0</v>
      </c>
      <c r="E19" s="64"/>
      <c r="F19" s="64"/>
      <c r="G19" s="64">
        <f t="shared" ref="G19" si="6">H19+I19</f>
        <v>0</v>
      </c>
      <c r="H19" s="64"/>
      <c r="I19" s="64"/>
      <c r="J19" s="292" t="e">
        <f t="shared" si="4"/>
        <v>#DIV/0!</v>
      </c>
    </row>
    <row r="20" spans="1:10" ht="18.95" customHeight="1">
      <c r="A20" s="79" t="s">
        <v>15</v>
      </c>
      <c r="B20" s="78" t="s">
        <v>16</v>
      </c>
      <c r="C20" s="77">
        <f>SUM(C21:C25)</f>
        <v>0</v>
      </c>
      <c r="D20" s="77">
        <f>SUM(D21:D25)</f>
        <v>0</v>
      </c>
      <c r="E20" s="77">
        <f t="shared" ref="E20" si="7">SUM(E21:E25)</f>
        <v>0</v>
      </c>
      <c r="F20" s="77">
        <f>SUM(F21:F25)</f>
        <v>0</v>
      </c>
      <c r="G20" s="77">
        <f>SUM(G21:G25)</f>
        <v>0</v>
      </c>
      <c r="H20" s="77">
        <f t="shared" ref="H20:I20" si="8">SUM(H21:H25)</f>
        <v>0</v>
      </c>
      <c r="I20" s="77">
        <f t="shared" si="8"/>
        <v>0</v>
      </c>
      <c r="J20" s="298" t="e">
        <f>G20/D20</f>
        <v>#DIV/0!</v>
      </c>
    </row>
    <row r="21" spans="1:10" ht="18.95" customHeight="1">
      <c r="A21" s="76" t="s">
        <v>10</v>
      </c>
      <c r="B21" s="75" t="s">
        <v>84</v>
      </c>
      <c r="C21" s="80"/>
      <c r="D21" s="64">
        <f>E21+F21</f>
        <v>0</v>
      </c>
      <c r="E21" s="64"/>
      <c r="F21" s="64"/>
      <c r="G21" s="64">
        <f>H21+I21</f>
        <v>0</v>
      </c>
      <c r="H21" s="64"/>
      <c r="I21" s="64"/>
      <c r="J21" s="292" t="e">
        <f t="shared" si="4"/>
        <v>#DIV/0!</v>
      </c>
    </row>
    <row r="22" spans="1:10" ht="18.95" customHeight="1">
      <c r="A22" s="76"/>
      <c r="B22" s="75" t="s">
        <v>83</v>
      </c>
      <c r="C22" s="75"/>
      <c r="D22" s="64">
        <f t="shared" ref="D22:D25" si="9">E22+F22</f>
        <v>0</v>
      </c>
      <c r="E22" s="64"/>
      <c r="F22" s="64"/>
      <c r="G22" s="64">
        <f>H22+I22</f>
        <v>0</v>
      </c>
      <c r="H22" s="64"/>
      <c r="I22" s="64"/>
      <c r="J22" s="292" t="e">
        <f t="shared" si="4"/>
        <v>#DIV/0!</v>
      </c>
    </row>
    <row r="23" spans="1:10" ht="18.95" customHeight="1">
      <c r="A23" s="76" t="s">
        <v>10</v>
      </c>
      <c r="B23" s="75" t="s">
        <v>18</v>
      </c>
      <c r="C23" s="75"/>
      <c r="D23" s="64">
        <f t="shared" si="9"/>
        <v>0</v>
      </c>
      <c r="E23" s="64"/>
      <c r="F23" s="64"/>
      <c r="G23" s="64">
        <f t="shared" ref="G23:G25" si="10">H23+I23</f>
        <v>0</v>
      </c>
      <c r="H23" s="64"/>
      <c r="I23" s="64"/>
      <c r="J23" s="292" t="e">
        <f t="shared" si="4"/>
        <v>#DIV/0!</v>
      </c>
    </row>
    <row r="24" spans="1:10" ht="18.95" customHeight="1">
      <c r="A24" s="76" t="s">
        <v>10</v>
      </c>
      <c r="B24" s="75" t="s">
        <v>19</v>
      </c>
      <c r="C24" s="75"/>
      <c r="D24" s="64">
        <f t="shared" si="9"/>
        <v>0</v>
      </c>
      <c r="E24" s="64"/>
      <c r="F24" s="64"/>
      <c r="G24" s="64">
        <f t="shared" si="10"/>
        <v>0</v>
      </c>
      <c r="H24" s="64"/>
      <c r="I24" s="64"/>
      <c r="J24" s="292" t="e">
        <f t="shared" si="4"/>
        <v>#DIV/0!</v>
      </c>
    </row>
    <row r="25" spans="1:10" ht="18.95" customHeight="1">
      <c r="A25" s="76" t="s">
        <v>10</v>
      </c>
      <c r="B25" s="75" t="s">
        <v>20</v>
      </c>
      <c r="C25" s="75"/>
      <c r="D25" s="64">
        <f t="shared" si="9"/>
        <v>0</v>
      </c>
      <c r="E25" s="64"/>
      <c r="F25" s="64"/>
      <c r="G25" s="64">
        <f t="shared" si="10"/>
        <v>0</v>
      </c>
      <c r="H25" s="64"/>
      <c r="I25" s="64"/>
      <c r="J25" s="292" t="e">
        <f t="shared" si="4"/>
        <v>#DIV/0!</v>
      </c>
    </row>
    <row r="26" spans="1:10" ht="25.5" customHeight="1">
      <c r="A26" s="79" t="s">
        <v>21</v>
      </c>
      <c r="B26" s="78" t="s">
        <v>22</v>
      </c>
      <c r="C26" s="77">
        <f>SUM(C27:C30)</f>
        <v>0</v>
      </c>
      <c r="D26" s="77">
        <f t="shared" ref="D26:I26" si="11">SUM(D27:D30)</f>
        <v>0</v>
      </c>
      <c r="E26" s="77">
        <f t="shared" si="11"/>
        <v>0</v>
      </c>
      <c r="F26" s="77">
        <f t="shared" si="11"/>
        <v>0</v>
      </c>
      <c r="G26" s="77">
        <f t="shared" si="11"/>
        <v>0</v>
      </c>
      <c r="H26" s="77">
        <f t="shared" si="11"/>
        <v>0</v>
      </c>
      <c r="I26" s="77">
        <f t="shared" si="11"/>
        <v>0</v>
      </c>
      <c r="J26" s="298" t="e">
        <f>G26/D26</f>
        <v>#DIV/0!</v>
      </c>
    </row>
    <row r="27" spans="1:10" ht="18.95" customHeight="1">
      <c r="A27" s="76" t="s">
        <v>10</v>
      </c>
      <c r="B27" s="75" t="s">
        <v>23</v>
      </c>
      <c r="C27" s="75"/>
      <c r="D27" s="64">
        <v>0</v>
      </c>
      <c r="E27" s="64"/>
      <c r="F27" s="64"/>
      <c r="G27" s="64">
        <f>H27+I27</f>
        <v>0</v>
      </c>
      <c r="H27" s="64"/>
      <c r="I27" s="64"/>
      <c r="J27" s="292" t="e">
        <f t="shared" si="4"/>
        <v>#DIV/0!</v>
      </c>
    </row>
    <row r="28" spans="1:10" ht="18.95" customHeight="1">
      <c r="A28" s="76" t="s">
        <v>10</v>
      </c>
      <c r="B28" s="75" t="s">
        <v>18</v>
      </c>
      <c r="C28" s="75">
        <v>0</v>
      </c>
      <c r="D28" s="64">
        <v>0</v>
      </c>
      <c r="E28" s="64">
        <v>0</v>
      </c>
      <c r="F28" s="64">
        <v>0</v>
      </c>
      <c r="G28" s="64">
        <f t="shared" ref="G28:G30" si="12">H28+I28</f>
        <v>0</v>
      </c>
      <c r="H28" s="64"/>
      <c r="I28" s="64"/>
      <c r="J28" s="292" t="e">
        <f t="shared" si="4"/>
        <v>#DIV/0!</v>
      </c>
    </row>
    <row r="29" spans="1:10" ht="18.95" customHeight="1">
      <c r="A29" s="76" t="s">
        <v>10</v>
      </c>
      <c r="B29" s="75" t="s">
        <v>19</v>
      </c>
      <c r="C29" s="75"/>
      <c r="D29" s="64">
        <v>0</v>
      </c>
      <c r="E29" s="64"/>
      <c r="F29" s="64"/>
      <c r="G29" s="64">
        <f t="shared" si="12"/>
        <v>0</v>
      </c>
      <c r="H29" s="64"/>
      <c r="I29" s="64"/>
      <c r="J29" s="292" t="e">
        <f>G29/D29</f>
        <v>#DIV/0!</v>
      </c>
    </row>
    <row r="30" spans="1:10" ht="18.95" customHeight="1">
      <c r="A30" s="76" t="s">
        <v>10</v>
      </c>
      <c r="B30" s="75" t="s">
        <v>20</v>
      </c>
      <c r="C30" s="75"/>
      <c r="D30" s="64">
        <v>0</v>
      </c>
      <c r="E30" s="64"/>
      <c r="F30" s="64"/>
      <c r="G30" s="64">
        <f t="shared" si="12"/>
        <v>0</v>
      </c>
      <c r="H30" s="64"/>
      <c r="I30" s="64"/>
      <c r="J30" s="292" t="e">
        <f t="shared" si="4"/>
        <v>#DIV/0!</v>
      </c>
    </row>
    <row r="31" spans="1:10" ht="18.95" customHeight="1">
      <c r="A31" s="79" t="s">
        <v>24</v>
      </c>
      <c r="B31" s="78" t="s">
        <v>25</v>
      </c>
      <c r="C31" s="77">
        <f>SUM(C32:C34)</f>
        <v>0</v>
      </c>
      <c r="D31" s="77">
        <f t="shared" ref="D31:I31" si="13">SUM(D32:D34)</f>
        <v>0</v>
      </c>
      <c r="E31" s="77">
        <f t="shared" si="13"/>
        <v>0</v>
      </c>
      <c r="F31" s="77">
        <f t="shared" si="13"/>
        <v>0</v>
      </c>
      <c r="G31" s="77">
        <f t="shared" si="13"/>
        <v>0</v>
      </c>
      <c r="H31" s="77">
        <f t="shared" si="13"/>
        <v>0</v>
      </c>
      <c r="I31" s="77">
        <f t="shared" si="13"/>
        <v>0</v>
      </c>
      <c r="J31" s="298" t="e">
        <f>G31/D31</f>
        <v>#DIV/0!</v>
      </c>
    </row>
    <row r="32" spans="1:10" ht="18.95" customHeight="1">
      <c r="A32" s="76" t="s">
        <v>10</v>
      </c>
      <c r="B32" s="75" t="s">
        <v>18</v>
      </c>
      <c r="C32" s="75"/>
      <c r="D32" s="64">
        <f t="shared" ref="D32:D33" si="14">E32+F32</f>
        <v>0</v>
      </c>
      <c r="E32" s="64"/>
      <c r="F32" s="64"/>
      <c r="G32" s="64">
        <f>H32+I32</f>
        <v>0</v>
      </c>
      <c r="H32" s="64"/>
      <c r="I32" s="64"/>
      <c r="J32" s="292" t="e">
        <f t="shared" si="4"/>
        <v>#DIV/0!</v>
      </c>
    </row>
    <row r="33" spans="1:10" ht="18.95" customHeight="1">
      <c r="A33" s="76" t="s">
        <v>10</v>
      </c>
      <c r="B33" s="75" t="s">
        <v>26</v>
      </c>
      <c r="C33" s="75"/>
      <c r="D33" s="64">
        <f t="shared" si="14"/>
        <v>0</v>
      </c>
      <c r="E33" s="64"/>
      <c r="F33" s="64"/>
      <c r="G33" s="64">
        <f t="shared" ref="G33:G34" si="15">H33+I33</f>
        <v>0</v>
      </c>
      <c r="H33" s="64"/>
      <c r="I33" s="64"/>
      <c r="J33" s="292" t="e">
        <f t="shared" si="4"/>
        <v>#DIV/0!</v>
      </c>
    </row>
    <row r="34" spans="1:10" ht="18.95" customHeight="1">
      <c r="A34" s="76" t="s">
        <v>10</v>
      </c>
      <c r="B34" s="75" t="s">
        <v>20</v>
      </c>
      <c r="C34" s="75"/>
      <c r="D34" s="64">
        <f>E34+F34</f>
        <v>0</v>
      </c>
      <c r="E34" s="64"/>
      <c r="F34" s="64"/>
      <c r="G34" s="64">
        <f t="shared" si="15"/>
        <v>0</v>
      </c>
      <c r="H34" s="64"/>
      <c r="I34" s="64"/>
      <c r="J34" s="292" t="e">
        <f t="shared" si="4"/>
        <v>#DIV/0!</v>
      </c>
    </row>
    <row r="35" spans="1:10" ht="30.75" customHeight="1">
      <c r="A35" s="79" t="s">
        <v>27</v>
      </c>
      <c r="B35" s="78" t="s">
        <v>28</v>
      </c>
      <c r="C35" s="78"/>
      <c r="D35" s="86"/>
      <c r="E35" s="86"/>
      <c r="F35" s="86"/>
      <c r="G35" s="86"/>
      <c r="H35" s="86"/>
      <c r="I35" s="86"/>
      <c r="J35" s="298" t="e">
        <f>G35/D35</f>
        <v>#DIV/0!</v>
      </c>
    </row>
    <row r="36" spans="1:10" ht="18.95" customHeight="1">
      <c r="A36" s="79" t="s">
        <v>29</v>
      </c>
      <c r="B36" s="78" t="s">
        <v>30</v>
      </c>
      <c r="C36" s="77"/>
      <c r="D36" s="86"/>
      <c r="E36" s="86"/>
      <c r="F36" s="86"/>
      <c r="G36" s="86"/>
      <c r="H36" s="86"/>
      <c r="I36" s="86"/>
      <c r="J36" s="298" t="e">
        <f>G36/D36</f>
        <v>#DIV/0!</v>
      </c>
    </row>
    <row r="37" spans="1:10" ht="18.95" customHeight="1">
      <c r="A37" s="79" t="s">
        <v>31</v>
      </c>
      <c r="B37" s="78" t="s">
        <v>32</v>
      </c>
      <c r="C37" s="91"/>
      <c r="D37" s="86">
        <f>E37+F37</f>
        <v>0</v>
      </c>
      <c r="E37" s="86"/>
      <c r="F37" s="86"/>
      <c r="G37" s="86"/>
      <c r="H37" s="86"/>
      <c r="I37" s="86"/>
      <c r="J37" s="298" t="e">
        <f t="shared" ref="J37:J72" si="16">G37/D37</f>
        <v>#DIV/0!</v>
      </c>
    </row>
    <row r="38" spans="1:10" ht="18.95" customHeight="1">
      <c r="A38" s="74" t="s">
        <v>5</v>
      </c>
      <c r="B38" s="73" t="s">
        <v>33</v>
      </c>
      <c r="C38" s="81">
        <f>C39+C72+C73</f>
        <v>0</v>
      </c>
      <c r="D38" s="81">
        <f t="shared" ref="D38:I38" si="17">D39+D72+D73</f>
        <v>0</v>
      </c>
      <c r="E38" s="81">
        <f t="shared" si="17"/>
        <v>0</v>
      </c>
      <c r="F38" s="81">
        <f t="shared" si="17"/>
        <v>0</v>
      </c>
      <c r="G38" s="81">
        <f t="shared" si="17"/>
        <v>0</v>
      </c>
      <c r="H38" s="81">
        <f t="shared" si="17"/>
        <v>0</v>
      </c>
      <c r="I38" s="81">
        <f t="shared" si="17"/>
        <v>0</v>
      </c>
      <c r="J38" s="304" t="e">
        <f t="shared" si="16"/>
        <v>#DIV/0!</v>
      </c>
    </row>
    <row r="39" spans="1:10" ht="18.95" customHeight="1">
      <c r="A39" s="79" t="s">
        <v>8</v>
      </c>
      <c r="B39" s="78" t="s">
        <v>34</v>
      </c>
      <c r="C39" s="77">
        <f>C40+C41+C42+C51+C59+C64+C68</f>
        <v>0</v>
      </c>
      <c r="D39" s="86">
        <f t="shared" ref="D39:D40" si="18">E39+F39</f>
        <v>0</v>
      </c>
      <c r="E39" s="77"/>
      <c r="F39" s="77"/>
      <c r="G39" s="86">
        <f>G40+G41+G42+G51+G59+G64+G68</f>
        <v>0</v>
      </c>
      <c r="H39" s="86"/>
      <c r="I39" s="86"/>
      <c r="J39" s="298" t="e">
        <f t="shared" si="16"/>
        <v>#DIV/0!</v>
      </c>
    </row>
    <row r="40" spans="1:10" ht="18.95" customHeight="1">
      <c r="A40" s="89" t="s">
        <v>10</v>
      </c>
      <c r="B40" s="88" t="s">
        <v>35</v>
      </c>
      <c r="C40" s="87"/>
      <c r="D40" s="86">
        <f t="shared" si="18"/>
        <v>0</v>
      </c>
      <c r="E40" s="86"/>
      <c r="F40" s="86"/>
      <c r="G40" s="86">
        <f>H40+I40</f>
        <v>0</v>
      </c>
      <c r="H40" s="86"/>
      <c r="I40" s="86"/>
      <c r="J40" s="298" t="e">
        <f t="shared" si="16"/>
        <v>#DIV/0!</v>
      </c>
    </row>
    <row r="41" spans="1:10" ht="18.95" customHeight="1">
      <c r="A41" s="89" t="s">
        <v>10</v>
      </c>
      <c r="B41" s="88" t="s">
        <v>36</v>
      </c>
      <c r="C41" s="87"/>
      <c r="D41" s="86">
        <f>E41+F41</f>
        <v>0</v>
      </c>
      <c r="E41" s="86"/>
      <c r="F41" s="86"/>
      <c r="G41" s="86">
        <f>H41+I41</f>
        <v>0</v>
      </c>
      <c r="H41" s="86"/>
      <c r="I41" s="86"/>
      <c r="J41" s="298" t="e">
        <f t="shared" si="16"/>
        <v>#DIV/0!</v>
      </c>
    </row>
    <row r="42" spans="1:10" ht="18.95" customHeight="1">
      <c r="A42" s="89" t="s">
        <v>10</v>
      </c>
      <c r="B42" s="88" t="s">
        <v>37</v>
      </c>
      <c r="C42" s="77">
        <f>SUM(C43:C50)</f>
        <v>0</v>
      </c>
      <c r="D42" s="77">
        <f>SUM(D43:D50)</f>
        <v>0</v>
      </c>
      <c r="E42" s="77">
        <f t="shared" ref="E42:I42" si="19">SUM(E43:E50)</f>
        <v>0</v>
      </c>
      <c r="F42" s="77">
        <f t="shared" si="19"/>
        <v>0</v>
      </c>
      <c r="G42" s="77">
        <f t="shared" si="19"/>
        <v>0</v>
      </c>
      <c r="H42" s="77">
        <f t="shared" si="19"/>
        <v>0</v>
      </c>
      <c r="I42" s="77">
        <f t="shared" si="19"/>
        <v>0</v>
      </c>
      <c r="J42" s="298" t="e">
        <f t="shared" si="16"/>
        <v>#DIV/0!</v>
      </c>
    </row>
    <row r="43" spans="1:10" ht="18.95" customHeight="1">
      <c r="A43" s="90" t="s">
        <v>10</v>
      </c>
      <c r="B43" s="75" t="s">
        <v>38</v>
      </c>
      <c r="C43" s="80"/>
      <c r="D43" s="64">
        <f>E43+F43</f>
        <v>0</v>
      </c>
      <c r="E43" s="64"/>
      <c r="F43" s="64"/>
      <c r="G43" s="64">
        <f>H43+I43</f>
        <v>0</v>
      </c>
      <c r="H43" s="64"/>
      <c r="I43" s="64"/>
      <c r="J43" s="292" t="e">
        <f t="shared" si="16"/>
        <v>#DIV/0!</v>
      </c>
    </row>
    <row r="44" spans="1:10" ht="18.95" customHeight="1">
      <c r="A44" s="90" t="s">
        <v>10</v>
      </c>
      <c r="B44" s="75" t="s">
        <v>39</v>
      </c>
      <c r="C44" s="80"/>
      <c r="D44" s="64">
        <f t="shared" ref="D44:D50" si="20">E44+F44</f>
        <v>0</v>
      </c>
      <c r="E44" s="64"/>
      <c r="F44" s="64"/>
      <c r="G44" s="64">
        <f t="shared" ref="G44:G50" si="21">H44+I44</f>
        <v>0</v>
      </c>
      <c r="H44" s="64"/>
      <c r="I44" s="64"/>
      <c r="J44" s="292" t="e">
        <f t="shared" si="16"/>
        <v>#DIV/0!</v>
      </c>
    </row>
    <row r="45" spans="1:10" ht="18.95" customHeight="1">
      <c r="A45" s="90" t="s">
        <v>10</v>
      </c>
      <c r="B45" s="75" t="s">
        <v>40</v>
      </c>
      <c r="C45" s="80"/>
      <c r="D45" s="64">
        <f t="shared" si="20"/>
        <v>0</v>
      </c>
      <c r="E45" s="64"/>
      <c r="F45" s="64"/>
      <c r="G45" s="64">
        <f t="shared" si="21"/>
        <v>0</v>
      </c>
      <c r="H45" s="64"/>
      <c r="I45" s="64"/>
      <c r="J45" s="292" t="e">
        <f t="shared" si="16"/>
        <v>#DIV/0!</v>
      </c>
    </row>
    <row r="46" spans="1:10" ht="18.95" customHeight="1">
      <c r="A46" s="90" t="s">
        <v>10</v>
      </c>
      <c r="B46" s="75" t="s">
        <v>41</v>
      </c>
      <c r="C46" s="80"/>
      <c r="D46" s="64">
        <f t="shared" si="20"/>
        <v>0</v>
      </c>
      <c r="E46" s="64"/>
      <c r="F46" s="64"/>
      <c r="G46" s="64">
        <f t="shared" si="21"/>
        <v>0</v>
      </c>
      <c r="H46" s="64"/>
      <c r="I46" s="64"/>
      <c r="J46" s="292" t="e">
        <f t="shared" si="16"/>
        <v>#DIV/0!</v>
      </c>
    </row>
    <row r="47" spans="1:10" ht="18.95" customHeight="1">
      <c r="A47" s="90" t="s">
        <v>10</v>
      </c>
      <c r="B47" s="75" t="s">
        <v>42</v>
      </c>
      <c r="C47" s="80"/>
      <c r="D47" s="64">
        <f t="shared" si="20"/>
        <v>0</v>
      </c>
      <c r="E47" s="64"/>
      <c r="F47" s="64"/>
      <c r="G47" s="64">
        <f t="shared" si="21"/>
        <v>0</v>
      </c>
      <c r="H47" s="64"/>
      <c r="I47" s="64"/>
      <c r="J47" s="292" t="e">
        <f t="shared" si="16"/>
        <v>#DIV/0!</v>
      </c>
    </row>
    <row r="48" spans="1:10" ht="18.95" customHeight="1">
      <c r="A48" s="90" t="s">
        <v>10</v>
      </c>
      <c r="B48" s="75" t="s">
        <v>160</v>
      </c>
      <c r="C48" s="80"/>
      <c r="D48" s="64">
        <f t="shared" si="20"/>
        <v>0</v>
      </c>
      <c r="E48" s="64"/>
      <c r="F48" s="64"/>
      <c r="G48" s="64">
        <f t="shared" si="21"/>
        <v>0</v>
      </c>
      <c r="H48" s="64"/>
      <c r="I48" s="64"/>
      <c r="J48" s="292" t="e">
        <f t="shared" si="16"/>
        <v>#DIV/0!</v>
      </c>
    </row>
    <row r="49" spans="1:10" ht="18.95" customHeight="1">
      <c r="A49" s="90"/>
      <c r="B49" s="75" t="s">
        <v>156</v>
      </c>
      <c r="C49" s="80"/>
      <c r="D49" s="64">
        <f t="shared" si="20"/>
        <v>0</v>
      </c>
      <c r="E49" s="64"/>
      <c r="F49" s="64"/>
      <c r="G49" s="64">
        <f t="shared" si="21"/>
        <v>0</v>
      </c>
      <c r="H49" s="64"/>
      <c r="I49" s="64"/>
      <c r="J49" s="292" t="e">
        <f t="shared" si="16"/>
        <v>#DIV/0!</v>
      </c>
    </row>
    <row r="50" spans="1:10" ht="18.95" customHeight="1">
      <c r="A50" s="90" t="s">
        <v>10</v>
      </c>
      <c r="B50" s="75" t="s">
        <v>43</v>
      </c>
      <c r="C50" s="80"/>
      <c r="D50" s="64">
        <f t="shared" si="20"/>
        <v>0</v>
      </c>
      <c r="E50" s="64"/>
      <c r="F50" s="64"/>
      <c r="G50" s="64">
        <f t="shared" si="21"/>
        <v>0</v>
      </c>
      <c r="H50" s="64"/>
      <c r="I50" s="64"/>
      <c r="J50" s="292" t="e">
        <f t="shared" si="16"/>
        <v>#DIV/0!</v>
      </c>
    </row>
    <row r="51" spans="1:10" ht="18.95" customHeight="1">
      <c r="A51" s="89" t="s">
        <v>10</v>
      </c>
      <c r="B51" s="88" t="s">
        <v>44</v>
      </c>
      <c r="C51" s="77">
        <f>SUM(C52:C58)</f>
        <v>0</v>
      </c>
      <c r="D51" s="77">
        <f>SUM(D52:D58)</f>
        <v>0</v>
      </c>
      <c r="E51" s="77">
        <f t="shared" ref="E51:F51" si="22">SUM(E52:E58)</f>
        <v>0</v>
      </c>
      <c r="F51" s="77">
        <f t="shared" si="22"/>
        <v>0</v>
      </c>
      <c r="G51" s="77">
        <f>SUM(G52:G58)</f>
        <v>0</v>
      </c>
      <c r="H51" s="77">
        <f t="shared" ref="H51:I51" si="23">SUM(H52:H58)</f>
        <v>0</v>
      </c>
      <c r="I51" s="77">
        <f t="shared" si="23"/>
        <v>0</v>
      </c>
      <c r="J51" s="298" t="e">
        <f t="shared" si="16"/>
        <v>#DIV/0!</v>
      </c>
    </row>
    <row r="52" spans="1:10" ht="18.95" customHeight="1">
      <c r="A52" s="90" t="s">
        <v>10</v>
      </c>
      <c r="B52" s="75" t="s">
        <v>45</v>
      </c>
      <c r="C52" s="80"/>
      <c r="D52" s="64">
        <f>E52+F52</f>
        <v>0</v>
      </c>
      <c r="E52" s="64"/>
      <c r="F52" s="64"/>
      <c r="G52" s="64">
        <f>H52+I52</f>
        <v>0</v>
      </c>
      <c r="H52" s="64"/>
      <c r="I52" s="64"/>
      <c r="J52" s="292" t="e">
        <f t="shared" si="16"/>
        <v>#DIV/0!</v>
      </c>
    </row>
    <row r="53" spans="1:10" ht="18.95" customHeight="1">
      <c r="A53" s="90" t="s">
        <v>10</v>
      </c>
      <c r="B53" s="75" t="s">
        <v>46</v>
      </c>
      <c r="C53" s="75"/>
      <c r="D53" s="64">
        <f t="shared" ref="D53:D58" si="24">E53+F53</f>
        <v>0</v>
      </c>
      <c r="E53" s="64"/>
      <c r="F53" s="64"/>
      <c r="G53" s="64">
        <f t="shared" ref="G53:G58" si="25">H53+I53</f>
        <v>0</v>
      </c>
      <c r="H53" s="64"/>
      <c r="I53" s="64"/>
      <c r="J53" s="292" t="e">
        <f t="shared" si="16"/>
        <v>#DIV/0!</v>
      </c>
    </row>
    <row r="54" spans="1:10" ht="18.95" customHeight="1">
      <c r="A54" s="90" t="s">
        <v>10</v>
      </c>
      <c r="B54" s="75" t="s">
        <v>47</v>
      </c>
      <c r="C54" s="75"/>
      <c r="D54" s="64">
        <f t="shared" si="24"/>
        <v>0</v>
      </c>
      <c r="E54" s="64"/>
      <c r="F54" s="64"/>
      <c r="G54" s="64">
        <f t="shared" si="25"/>
        <v>0</v>
      </c>
      <c r="H54" s="64"/>
      <c r="I54" s="64"/>
      <c r="J54" s="292" t="e">
        <f t="shared" si="16"/>
        <v>#DIV/0!</v>
      </c>
    </row>
    <row r="55" spans="1:10" ht="18.95" customHeight="1">
      <c r="A55" s="90" t="s">
        <v>10</v>
      </c>
      <c r="B55" s="75" t="s">
        <v>48</v>
      </c>
      <c r="C55" s="80"/>
      <c r="D55" s="64">
        <f>E55+F55</f>
        <v>0</v>
      </c>
      <c r="E55" s="64"/>
      <c r="F55" s="64"/>
      <c r="G55" s="64">
        <f t="shared" si="25"/>
        <v>0</v>
      </c>
      <c r="H55" s="64"/>
      <c r="I55" s="64"/>
      <c r="J55" s="292" t="e">
        <f t="shared" si="16"/>
        <v>#DIV/0!</v>
      </c>
    </row>
    <row r="56" spans="1:10" ht="18.95" customHeight="1">
      <c r="A56" s="90" t="s">
        <v>10</v>
      </c>
      <c r="B56" s="75" t="s">
        <v>49</v>
      </c>
      <c r="C56" s="75"/>
      <c r="D56" s="64">
        <f t="shared" si="24"/>
        <v>0</v>
      </c>
      <c r="E56" s="64"/>
      <c r="F56" s="64"/>
      <c r="G56" s="64">
        <f t="shared" si="25"/>
        <v>0</v>
      </c>
      <c r="H56" s="64"/>
      <c r="I56" s="64"/>
      <c r="J56" s="292" t="e">
        <f t="shared" si="16"/>
        <v>#DIV/0!</v>
      </c>
    </row>
    <row r="57" spans="1:10" ht="18.95" customHeight="1">
      <c r="A57" s="90" t="s">
        <v>10</v>
      </c>
      <c r="B57" s="75" t="s">
        <v>50</v>
      </c>
      <c r="C57" s="80"/>
      <c r="D57" s="64">
        <f t="shared" si="24"/>
        <v>0</v>
      </c>
      <c r="E57" s="64"/>
      <c r="F57" s="64"/>
      <c r="G57" s="64">
        <f t="shared" si="25"/>
        <v>0</v>
      </c>
      <c r="H57" s="64"/>
      <c r="I57" s="64"/>
      <c r="J57" s="292" t="e">
        <f t="shared" si="16"/>
        <v>#DIV/0!</v>
      </c>
    </row>
    <row r="58" spans="1:10" ht="18.95" customHeight="1">
      <c r="A58" s="90" t="s">
        <v>10</v>
      </c>
      <c r="B58" s="75" t="s">
        <v>51</v>
      </c>
      <c r="C58" s="80"/>
      <c r="D58" s="64">
        <f t="shared" si="24"/>
        <v>0</v>
      </c>
      <c r="E58" s="64"/>
      <c r="F58" s="64"/>
      <c r="G58" s="64">
        <f t="shared" si="25"/>
        <v>0</v>
      </c>
      <c r="H58" s="64"/>
      <c r="I58" s="64"/>
      <c r="J58" s="292" t="e">
        <f t="shared" si="16"/>
        <v>#DIV/0!</v>
      </c>
    </row>
    <row r="59" spans="1:10" ht="18.95" customHeight="1">
      <c r="A59" s="89" t="s">
        <v>10</v>
      </c>
      <c r="B59" s="88" t="s">
        <v>52</v>
      </c>
      <c r="C59" s="77">
        <f>SUM(C60:C63)</f>
        <v>0</v>
      </c>
      <c r="D59" s="77">
        <f>SUM(D60:D63)</f>
        <v>0</v>
      </c>
      <c r="E59" s="77">
        <f t="shared" ref="E59:F59" si="26">SUM(E60:E63)</f>
        <v>0</v>
      </c>
      <c r="F59" s="77">
        <f t="shared" si="26"/>
        <v>0</v>
      </c>
      <c r="G59" s="77">
        <f>SUM(G60:G63)</f>
        <v>0</v>
      </c>
      <c r="H59" s="77">
        <f t="shared" ref="H59:I59" si="27">SUM(H60:H63)</f>
        <v>0</v>
      </c>
      <c r="I59" s="77">
        <f t="shared" si="27"/>
        <v>0</v>
      </c>
      <c r="J59" s="298" t="e">
        <f t="shared" si="16"/>
        <v>#DIV/0!</v>
      </c>
    </row>
    <row r="60" spans="1:10" ht="18.95" customHeight="1">
      <c r="A60" s="90" t="s">
        <v>10</v>
      </c>
      <c r="B60" s="75" t="s">
        <v>53</v>
      </c>
      <c r="C60" s="80"/>
      <c r="D60" s="64">
        <f>E60+F60</f>
        <v>0</v>
      </c>
      <c r="E60" s="64"/>
      <c r="F60" s="64"/>
      <c r="G60" s="64">
        <f>H60+I60</f>
        <v>0</v>
      </c>
      <c r="H60" s="64"/>
      <c r="I60" s="64"/>
      <c r="J60" s="292" t="e">
        <f t="shared" si="16"/>
        <v>#DIV/0!</v>
      </c>
    </row>
    <row r="61" spans="1:10" ht="18.95" customHeight="1">
      <c r="A61" s="90" t="s">
        <v>10</v>
      </c>
      <c r="B61" s="75" t="s">
        <v>54</v>
      </c>
      <c r="C61" s="75"/>
      <c r="D61" s="64">
        <f t="shared" ref="D61:D63" si="28">E61+F61</f>
        <v>0</v>
      </c>
      <c r="E61" s="64"/>
      <c r="F61" s="64"/>
      <c r="G61" s="64">
        <f t="shared" ref="G61:G63" si="29">H61+I61</f>
        <v>0</v>
      </c>
      <c r="H61" s="64"/>
      <c r="I61" s="64"/>
      <c r="J61" s="292" t="e">
        <f t="shared" si="16"/>
        <v>#DIV/0!</v>
      </c>
    </row>
    <row r="62" spans="1:10" ht="18.95" customHeight="1">
      <c r="A62" s="90" t="s">
        <v>10</v>
      </c>
      <c r="B62" s="75" t="s">
        <v>55</v>
      </c>
      <c r="C62" s="75"/>
      <c r="D62" s="64">
        <f t="shared" si="28"/>
        <v>0</v>
      </c>
      <c r="E62" s="64"/>
      <c r="F62" s="64"/>
      <c r="G62" s="64">
        <f t="shared" si="29"/>
        <v>0</v>
      </c>
      <c r="H62" s="64"/>
      <c r="I62" s="64"/>
      <c r="J62" s="292" t="e">
        <f t="shared" si="16"/>
        <v>#DIV/0!</v>
      </c>
    </row>
    <row r="63" spans="1:10" ht="18.95" customHeight="1">
      <c r="A63" s="90" t="s">
        <v>10</v>
      </c>
      <c r="B63" s="75" t="s">
        <v>56</v>
      </c>
      <c r="C63" s="80"/>
      <c r="D63" s="64">
        <f t="shared" si="28"/>
        <v>0</v>
      </c>
      <c r="E63" s="64"/>
      <c r="F63" s="64"/>
      <c r="G63" s="64">
        <f t="shared" si="29"/>
        <v>0</v>
      </c>
      <c r="H63" s="64"/>
      <c r="I63" s="64"/>
      <c r="J63" s="292" t="e">
        <f t="shared" si="16"/>
        <v>#DIV/0!</v>
      </c>
    </row>
    <row r="64" spans="1:10" ht="18.95" customHeight="1">
      <c r="A64" s="89" t="s">
        <v>10</v>
      </c>
      <c r="B64" s="88" t="s">
        <v>57</v>
      </c>
      <c r="C64" s="77">
        <f>SUM(C65:C67)</f>
        <v>0</v>
      </c>
      <c r="D64" s="77">
        <f>SUM(D65:D67)</f>
        <v>0</v>
      </c>
      <c r="E64" s="77">
        <f t="shared" ref="E64:F64" si="30">SUM(E65:E67)</f>
        <v>0</v>
      </c>
      <c r="F64" s="77">
        <f t="shared" si="30"/>
        <v>0</v>
      </c>
      <c r="G64" s="77">
        <f>SUM(G65:G67)</f>
        <v>0</v>
      </c>
      <c r="H64" s="77">
        <f t="shared" ref="H64:I64" si="31">SUM(H65:H67)</f>
        <v>0</v>
      </c>
      <c r="I64" s="77">
        <f t="shared" si="31"/>
        <v>0</v>
      </c>
      <c r="J64" s="298" t="e">
        <f t="shared" si="16"/>
        <v>#DIV/0!</v>
      </c>
    </row>
    <row r="65" spans="1:10" ht="18.95" customHeight="1">
      <c r="A65" s="90" t="s">
        <v>10</v>
      </c>
      <c r="B65" s="75" t="s">
        <v>58</v>
      </c>
      <c r="C65" s="80"/>
      <c r="D65" s="64">
        <f>E65+F65</f>
        <v>0</v>
      </c>
      <c r="E65" s="64"/>
      <c r="F65" s="64"/>
      <c r="G65" s="64">
        <f>H65+I65</f>
        <v>0</v>
      </c>
      <c r="H65" s="64"/>
      <c r="I65" s="64"/>
      <c r="J65" s="292" t="e">
        <f t="shared" si="16"/>
        <v>#DIV/0!</v>
      </c>
    </row>
    <row r="66" spans="1:10" ht="18.95" customHeight="1">
      <c r="A66" s="90" t="s">
        <v>10</v>
      </c>
      <c r="B66" s="75" t="s">
        <v>59</v>
      </c>
      <c r="C66" s="75"/>
      <c r="D66" s="64">
        <f t="shared" ref="D66:D67" si="32">E66+F66</f>
        <v>0</v>
      </c>
      <c r="E66" s="64"/>
      <c r="F66" s="64"/>
      <c r="G66" s="64">
        <f t="shared" ref="G66:G67" si="33">H66+I66</f>
        <v>0</v>
      </c>
      <c r="H66" s="64"/>
      <c r="I66" s="64"/>
      <c r="J66" s="292" t="e">
        <f>G66/D66</f>
        <v>#DIV/0!</v>
      </c>
    </row>
    <row r="67" spans="1:10" ht="18.95" customHeight="1">
      <c r="A67" s="90" t="s">
        <v>10</v>
      </c>
      <c r="B67" s="75" t="s">
        <v>51</v>
      </c>
      <c r="C67" s="80"/>
      <c r="D67" s="64">
        <f t="shared" si="32"/>
        <v>0</v>
      </c>
      <c r="E67" s="64"/>
      <c r="F67" s="64"/>
      <c r="G67" s="64">
        <f t="shared" si="33"/>
        <v>0</v>
      </c>
      <c r="H67" s="64"/>
      <c r="I67" s="64"/>
      <c r="J67" s="292" t="e">
        <f t="shared" si="16"/>
        <v>#DIV/0!</v>
      </c>
    </row>
    <row r="68" spans="1:10" ht="18.95" customHeight="1">
      <c r="A68" s="89" t="s">
        <v>10</v>
      </c>
      <c r="B68" s="88" t="s">
        <v>60</v>
      </c>
      <c r="C68" s="77">
        <f>SUM(C69:C70)</f>
        <v>0</v>
      </c>
      <c r="D68" s="77">
        <f>SUM(D69:D70)</f>
        <v>0</v>
      </c>
      <c r="E68" s="77">
        <f t="shared" ref="E68:F68" si="34">SUM(E69:E70)</f>
        <v>0</v>
      </c>
      <c r="F68" s="77">
        <f t="shared" si="34"/>
        <v>0</v>
      </c>
      <c r="G68" s="77">
        <f>SUM(G69:G70)</f>
        <v>0</v>
      </c>
      <c r="H68" s="77">
        <f t="shared" ref="H68:I68" si="35">SUM(H69:H70)</f>
        <v>0</v>
      </c>
      <c r="I68" s="77">
        <f t="shared" si="35"/>
        <v>0</v>
      </c>
      <c r="J68" s="298" t="e">
        <f t="shared" si="16"/>
        <v>#DIV/0!</v>
      </c>
    </row>
    <row r="69" spans="1:10" ht="18.95" customHeight="1">
      <c r="A69" s="90" t="s">
        <v>10</v>
      </c>
      <c r="B69" s="75" t="s">
        <v>61</v>
      </c>
      <c r="C69" s="80"/>
      <c r="D69" s="64">
        <f>E69+F69</f>
        <v>0</v>
      </c>
      <c r="E69" s="64"/>
      <c r="F69" s="64"/>
      <c r="G69" s="64"/>
      <c r="H69" s="64"/>
      <c r="I69" s="64"/>
      <c r="J69" s="292" t="e">
        <f>G69/D69</f>
        <v>#DIV/0!</v>
      </c>
    </row>
    <row r="70" spans="1:10" ht="18.95" customHeight="1">
      <c r="A70" s="90" t="s">
        <v>10</v>
      </c>
      <c r="B70" s="75" t="s">
        <v>51</v>
      </c>
      <c r="C70" s="75"/>
      <c r="D70" s="64">
        <f>E70+F70</f>
        <v>0</v>
      </c>
      <c r="E70" s="64">
        <v>0</v>
      </c>
      <c r="F70" s="64">
        <v>0</v>
      </c>
      <c r="G70" s="64"/>
      <c r="H70" s="64"/>
      <c r="I70" s="64"/>
      <c r="J70" s="292" t="e">
        <f t="shared" si="16"/>
        <v>#DIV/0!</v>
      </c>
    </row>
    <row r="71" spans="1:10" ht="18.95" customHeight="1">
      <c r="A71" s="89" t="s">
        <v>10</v>
      </c>
      <c r="B71" s="88" t="s">
        <v>62</v>
      </c>
      <c r="C71" s="87"/>
      <c r="D71" s="86"/>
      <c r="E71" s="86"/>
      <c r="F71" s="86"/>
      <c r="G71" s="86">
        <f>H71+I71</f>
        <v>0</v>
      </c>
      <c r="H71" s="86"/>
      <c r="I71" s="86"/>
      <c r="J71" s="298" t="e">
        <f>G71/D71</f>
        <v>#DIV/0!</v>
      </c>
    </row>
    <row r="72" spans="1:10" ht="18.95" customHeight="1">
      <c r="A72" s="79" t="s">
        <v>15</v>
      </c>
      <c r="B72" s="78" t="s">
        <v>63</v>
      </c>
      <c r="C72" s="78"/>
      <c r="D72" s="86"/>
      <c r="E72" s="86"/>
      <c r="F72" s="86"/>
      <c r="G72" s="86">
        <f>H72+I72</f>
        <v>0</v>
      </c>
      <c r="H72" s="86"/>
      <c r="I72" s="86"/>
      <c r="J72" s="298" t="e">
        <f t="shared" si="16"/>
        <v>#DIV/0!</v>
      </c>
    </row>
    <row r="73" spans="1:10" ht="18.95" customHeight="1">
      <c r="A73" s="79" t="s">
        <v>21</v>
      </c>
      <c r="B73" s="78" t="s">
        <v>64</v>
      </c>
      <c r="C73" s="77">
        <f>SUM(C74:C75)</f>
        <v>0</v>
      </c>
      <c r="D73" s="77">
        <f t="shared" ref="D73:F73" si="36">SUM(D74:D75)</f>
        <v>0</v>
      </c>
      <c r="E73" s="77">
        <f t="shared" si="36"/>
        <v>0</v>
      </c>
      <c r="F73" s="77">
        <f t="shared" si="36"/>
        <v>0</v>
      </c>
      <c r="G73" s="77">
        <f>SUM(G74:G75)</f>
        <v>0</v>
      </c>
      <c r="H73" s="77">
        <f t="shared" ref="H73:I73" si="37">SUM(H74:H75)</f>
        <v>0</v>
      </c>
      <c r="I73" s="77">
        <f t="shared" si="37"/>
        <v>0</v>
      </c>
      <c r="J73" s="298" t="e">
        <f t="shared" ref="J73:J79" si="38">G73/D73</f>
        <v>#DIV/0!</v>
      </c>
    </row>
    <row r="74" spans="1:10" ht="18.95" customHeight="1">
      <c r="A74" s="76" t="s">
        <v>10</v>
      </c>
      <c r="B74" s="75" t="s">
        <v>65</v>
      </c>
      <c r="C74" s="75"/>
      <c r="D74" s="64">
        <f>E74+F74</f>
        <v>0</v>
      </c>
      <c r="E74" s="64"/>
      <c r="F74" s="64"/>
      <c r="G74" s="64"/>
      <c r="H74" s="64"/>
      <c r="I74" s="64"/>
      <c r="J74" s="292" t="e">
        <f t="shared" si="38"/>
        <v>#DIV/0!</v>
      </c>
    </row>
    <row r="75" spans="1:10" ht="18.95" customHeight="1">
      <c r="A75" s="76" t="s">
        <v>10</v>
      </c>
      <c r="B75" s="75" t="s">
        <v>66</v>
      </c>
      <c r="C75" s="75"/>
      <c r="D75" s="64">
        <f>E75+F75</f>
        <v>0</v>
      </c>
      <c r="E75" s="64">
        <f>F75+G75</f>
        <v>0</v>
      </c>
      <c r="F75" s="64"/>
      <c r="G75" s="64"/>
      <c r="H75" s="64"/>
      <c r="I75" s="64"/>
      <c r="J75" s="292" t="e">
        <f t="shared" si="38"/>
        <v>#DIV/0!</v>
      </c>
    </row>
    <row r="76" spans="1:10" ht="18.95" customHeight="1">
      <c r="A76" s="74" t="s">
        <v>6</v>
      </c>
      <c r="B76" s="73" t="s">
        <v>67</v>
      </c>
      <c r="C76" s="81">
        <f t="shared" ref="C76:F76" si="39">SUM(C77:C78)</f>
        <v>0</v>
      </c>
      <c r="D76" s="81">
        <f t="shared" si="39"/>
        <v>0</v>
      </c>
      <c r="E76" s="81">
        <f t="shared" si="39"/>
        <v>0</v>
      </c>
      <c r="F76" s="81">
        <f t="shared" si="39"/>
        <v>0</v>
      </c>
      <c r="G76" s="81">
        <f>SUM(G77:G78)</f>
        <v>0</v>
      </c>
      <c r="H76" s="81">
        <f t="shared" ref="H76:I76" si="40">SUM(H77:H78)</f>
        <v>0</v>
      </c>
      <c r="I76" s="81">
        <f t="shared" si="40"/>
        <v>0</v>
      </c>
      <c r="J76" s="304" t="e">
        <f t="shared" si="38"/>
        <v>#DIV/0!</v>
      </c>
    </row>
    <row r="77" spans="1:10" ht="18.95" customHeight="1">
      <c r="A77" s="85" t="s">
        <v>0</v>
      </c>
      <c r="B77" s="66" t="s">
        <v>68</v>
      </c>
      <c r="C77" s="66"/>
      <c r="D77" s="64"/>
      <c r="E77" s="64"/>
      <c r="F77" s="64"/>
      <c r="G77" s="64"/>
      <c r="H77" s="64"/>
      <c r="I77" s="64"/>
      <c r="J77" s="292" t="e">
        <f t="shared" si="38"/>
        <v>#DIV/0!</v>
      </c>
    </row>
    <row r="78" spans="1:10" ht="18.75" customHeight="1">
      <c r="A78" s="85" t="s">
        <v>0</v>
      </c>
      <c r="B78" s="66" t="s">
        <v>69</v>
      </c>
      <c r="C78" s="66"/>
      <c r="D78" s="64"/>
      <c r="E78" s="64"/>
      <c r="F78" s="64"/>
      <c r="G78" s="64"/>
      <c r="H78" s="64"/>
      <c r="I78" s="64"/>
      <c r="J78" s="292" t="e">
        <f t="shared" si="38"/>
        <v>#DIV/0!</v>
      </c>
    </row>
    <row r="79" spans="1:10" ht="29.25" customHeight="1">
      <c r="A79" s="74" t="s">
        <v>70</v>
      </c>
      <c r="B79" s="73" t="s">
        <v>71</v>
      </c>
      <c r="C79" s="81">
        <f t="shared" ref="C79:I79" si="41">C14-C38</f>
        <v>0</v>
      </c>
      <c r="D79" s="81">
        <f t="shared" si="41"/>
        <v>0</v>
      </c>
      <c r="E79" s="81">
        <f t="shared" si="41"/>
        <v>0</v>
      </c>
      <c r="F79" s="81">
        <f t="shared" si="41"/>
        <v>0</v>
      </c>
      <c r="G79" s="81">
        <f t="shared" si="41"/>
        <v>0</v>
      </c>
      <c r="H79" s="81">
        <f t="shared" si="41"/>
        <v>0</v>
      </c>
      <c r="I79" s="81">
        <f t="shared" si="41"/>
        <v>0</v>
      </c>
      <c r="J79" s="304" t="e">
        <f t="shared" si="38"/>
        <v>#DIV/0!</v>
      </c>
    </row>
    <row r="80" spans="1:10" ht="18.95" customHeight="1">
      <c r="A80" s="67"/>
      <c r="B80" s="84"/>
      <c r="C80" s="84"/>
      <c r="D80" s="83"/>
      <c r="E80" s="83"/>
      <c r="F80" s="83"/>
      <c r="G80" s="83"/>
      <c r="H80" s="83"/>
      <c r="I80" s="83"/>
      <c r="J80" s="292"/>
    </row>
    <row r="81" spans="1:10" ht="18.95" customHeight="1">
      <c r="A81" s="74" t="s">
        <v>72</v>
      </c>
      <c r="B81" s="73" t="s">
        <v>73</v>
      </c>
      <c r="C81" s="81">
        <v>0</v>
      </c>
      <c r="D81" s="72">
        <f>E81+F81</f>
        <v>0</v>
      </c>
      <c r="E81" s="72">
        <v>0</v>
      </c>
      <c r="F81" s="72">
        <v>0</v>
      </c>
      <c r="G81" s="72">
        <f>H81+I81</f>
        <v>0</v>
      </c>
      <c r="H81" s="72">
        <v>0</v>
      </c>
      <c r="I81" s="72">
        <v>0</v>
      </c>
      <c r="J81" s="304" t="e">
        <f>G81/D81</f>
        <v>#DIV/0!</v>
      </c>
    </row>
    <row r="82" spans="1:10" ht="18.75" customHeight="1">
      <c r="A82" s="67"/>
      <c r="B82" s="84"/>
      <c r="C82" s="84"/>
      <c r="D82" s="83"/>
      <c r="E82" s="83"/>
      <c r="F82" s="83"/>
      <c r="G82" s="83"/>
      <c r="H82" s="83"/>
      <c r="I82" s="83"/>
      <c r="J82" s="292"/>
    </row>
    <row r="83" spans="1:10" ht="27.75" customHeight="1">
      <c r="A83" s="74" t="s">
        <v>74</v>
      </c>
      <c r="B83" s="73" t="s">
        <v>75</v>
      </c>
      <c r="C83" s="81">
        <f>C79-C81</f>
        <v>0</v>
      </c>
      <c r="D83" s="81">
        <f t="shared" ref="D83:I83" si="42">D79-D81</f>
        <v>0</v>
      </c>
      <c r="E83" s="81">
        <f t="shared" si="42"/>
        <v>0</v>
      </c>
      <c r="F83" s="81">
        <f t="shared" si="42"/>
        <v>0</v>
      </c>
      <c r="G83" s="81">
        <f t="shared" si="42"/>
        <v>0</v>
      </c>
      <c r="H83" s="81">
        <f t="shared" si="42"/>
        <v>0</v>
      </c>
      <c r="I83" s="81">
        <f t="shared" si="42"/>
        <v>0</v>
      </c>
      <c r="J83" s="304" t="e">
        <f>G83/D83</f>
        <v>#DIV/0!</v>
      </c>
    </row>
    <row r="84" spans="1:10" ht="18.95" customHeight="1">
      <c r="A84" s="82" t="s">
        <v>10</v>
      </c>
      <c r="B84" s="66" t="s">
        <v>10</v>
      </c>
      <c r="C84" s="66"/>
      <c r="D84" s="65"/>
      <c r="E84" s="65"/>
      <c r="F84" s="65"/>
      <c r="G84" s="65"/>
      <c r="H84" s="65"/>
      <c r="I84" s="65"/>
      <c r="J84" s="292"/>
    </row>
    <row r="85" spans="1:10" ht="18.95" customHeight="1">
      <c r="A85" s="74" t="s">
        <v>76</v>
      </c>
      <c r="B85" s="73" t="s">
        <v>77</v>
      </c>
      <c r="C85" s="81">
        <f>C86+C91+C96</f>
        <v>0</v>
      </c>
      <c r="D85" s="81">
        <f>D86+D91+D96</f>
        <v>0</v>
      </c>
      <c r="E85" s="81">
        <f t="shared" ref="E85:F85" si="43">E86+E91+E96</f>
        <v>0</v>
      </c>
      <c r="F85" s="81">
        <f t="shared" si="43"/>
        <v>0</v>
      </c>
      <c r="G85" s="81">
        <f>G86+G91+G96</f>
        <v>0</v>
      </c>
      <c r="H85" s="81">
        <f t="shared" ref="H85:I85" si="44">H86+H91+H96</f>
        <v>0</v>
      </c>
      <c r="I85" s="81">
        <f t="shared" si="44"/>
        <v>0</v>
      </c>
      <c r="J85" s="304" t="e">
        <f>G85/D85</f>
        <v>#DIV/0!</v>
      </c>
    </row>
    <row r="86" spans="1:10" ht="18.95" customHeight="1">
      <c r="A86" s="79" t="s">
        <v>8</v>
      </c>
      <c r="B86" s="78" t="s">
        <v>78</v>
      </c>
      <c r="C86" s="77">
        <f>C87+C88+C89+C90</f>
        <v>0</v>
      </c>
      <c r="D86" s="77">
        <f>SUM(D87:D90)</f>
        <v>0</v>
      </c>
      <c r="E86" s="77">
        <f t="shared" ref="E86:I86" si="45">E87+E88+E89+E90</f>
        <v>0</v>
      </c>
      <c r="F86" s="77">
        <f t="shared" si="45"/>
        <v>0</v>
      </c>
      <c r="G86" s="77">
        <f t="shared" si="45"/>
        <v>0</v>
      </c>
      <c r="H86" s="77">
        <f t="shared" si="45"/>
        <v>0</v>
      </c>
      <c r="I86" s="77">
        <f t="shared" si="45"/>
        <v>0</v>
      </c>
      <c r="J86" s="298" t="e">
        <f>G86/D86</f>
        <v>#DIV/0!</v>
      </c>
    </row>
    <row r="87" spans="1:10" ht="18.95" customHeight="1">
      <c r="A87" s="76" t="s">
        <v>10</v>
      </c>
      <c r="B87" s="75" t="s">
        <v>17</v>
      </c>
      <c r="C87" s="80"/>
      <c r="D87" s="64">
        <f>E87+F87</f>
        <v>0</v>
      </c>
      <c r="E87" s="64"/>
      <c r="F87" s="64"/>
      <c r="G87" s="64">
        <f>H87+I87</f>
        <v>0</v>
      </c>
      <c r="H87" s="64"/>
      <c r="I87" s="64"/>
      <c r="J87" s="292" t="e">
        <f>G87/D87</f>
        <v>#DIV/0!</v>
      </c>
    </row>
    <row r="88" spans="1:10" ht="18.95" customHeight="1">
      <c r="A88" s="76" t="s">
        <v>10</v>
      </c>
      <c r="B88" s="75" t="s">
        <v>18</v>
      </c>
      <c r="C88" s="75"/>
      <c r="D88" s="64">
        <f t="shared" ref="D88:D89" si="46">E88+F88</f>
        <v>0</v>
      </c>
      <c r="E88" s="64"/>
      <c r="F88" s="64"/>
      <c r="G88" s="64">
        <f t="shared" ref="G88:G89" si="47">H88+I88</f>
        <v>0</v>
      </c>
      <c r="H88" s="64"/>
      <c r="I88" s="64"/>
      <c r="J88" s="292" t="e">
        <f t="shared" ref="J88:J99" si="48">G88/D88</f>
        <v>#DIV/0!</v>
      </c>
    </row>
    <row r="89" spans="1:10" ht="18.95" customHeight="1">
      <c r="A89" s="76" t="s">
        <v>10</v>
      </c>
      <c r="B89" s="75" t="s">
        <v>19</v>
      </c>
      <c r="C89" s="75"/>
      <c r="D89" s="64">
        <f t="shared" si="46"/>
        <v>0</v>
      </c>
      <c r="E89" s="64"/>
      <c r="F89" s="64"/>
      <c r="G89" s="64">
        <f t="shared" si="47"/>
        <v>0</v>
      </c>
      <c r="H89" s="64"/>
      <c r="I89" s="64"/>
      <c r="J89" s="292" t="e">
        <f t="shared" si="48"/>
        <v>#DIV/0!</v>
      </c>
    </row>
    <row r="90" spans="1:10" ht="18.95" customHeight="1">
      <c r="A90" s="76" t="s">
        <v>10</v>
      </c>
      <c r="B90" s="75" t="s">
        <v>20</v>
      </c>
      <c r="C90" s="80"/>
      <c r="D90" s="64">
        <f>E90+F90</f>
        <v>0</v>
      </c>
      <c r="E90" s="64"/>
      <c r="F90" s="64"/>
      <c r="G90" s="64">
        <f>H90+I90</f>
        <v>0</v>
      </c>
      <c r="H90" s="64"/>
      <c r="I90" s="64"/>
      <c r="J90" s="292" t="e">
        <f t="shared" si="48"/>
        <v>#DIV/0!</v>
      </c>
    </row>
    <row r="91" spans="1:10" ht="18.95" customHeight="1">
      <c r="A91" s="79" t="s">
        <v>15</v>
      </c>
      <c r="B91" s="78" t="s">
        <v>79</v>
      </c>
      <c r="C91" s="77">
        <f>SUM(C92:C95)</f>
        <v>0</v>
      </c>
      <c r="D91" s="77">
        <f>SUM(D92:D95)</f>
        <v>0</v>
      </c>
      <c r="E91" s="77">
        <f t="shared" ref="E91:I91" si="49">SUM(E92:E95)</f>
        <v>0</v>
      </c>
      <c r="F91" s="77">
        <f t="shared" si="49"/>
        <v>0</v>
      </c>
      <c r="G91" s="77">
        <f t="shared" si="49"/>
        <v>0</v>
      </c>
      <c r="H91" s="77">
        <f t="shared" si="49"/>
        <v>0</v>
      </c>
      <c r="I91" s="77">
        <f t="shared" si="49"/>
        <v>0</v>
      </c>
      <c r="J91" s="298" t="e">
        <f>G91/D91</f>
        <v>#DIV/0!</v>
      </c>
    </row>
    <row r="92" spans="1:10" ht="18.95" customHeight="1">
      <c r="A92" s="76" t="s">
        <v>10</v>
      </c>
      <c r="B92" s="75" t="s">
        <v>23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292" t="e">
        <f t="shared" si="48"/>
        <v>#DIV/0!</v>
      </c>
    </row>
    <row r="93" spans="1:10" ht="18.95" customHeight="1">
      <c r="A93" s="76" t="s">
        <v>10</v>
      </c>
      <c r="B93" s="75" t="s">
        <v>18</v>
      </c>
      <c r="C93" s="75">
        <v>0</v>
      </c>
      <c r="D93" s="75">
        <v>0</v>
      </c>
      <c r="E93" s="75">
        <v>0</v>
      </c>
      <c r="F93" s="64">
        <v>0</v>
      </c>
      <c r="G93" s="64"/>
      <c r="H93" s="64"/>
      <c r="I93" s="64"/>
      <c r="J93" s="292" t="e">
        <f t="shared" si="48"/>
        <v>#DIV/0!</v>
      </c>
    </row>
    <row r="94" spans="1:10" ht="18.95" customHeight="1">
      <c r="A94" s="76" t="s">
        <v>10</v>
      </c>
      <c r="B94" s="75" t="s">
        <v>19</v>
      </c>
      <c r="C94" s="75">
        <v>0</v>
      </c>
      <c r="D94" s="75">
        <v>0</v>
      </c>
      <c r="E94" s="75">
        <v>0</v>
      </c>
      <c r="F94" s="64"/>
      <c r="G94" s="64"/>
      <c r="H94" s="64"/>
      <c r="I94" s="64"/>
      <c r="J94" s="292" t="e">
        <f t="shared" si="48"/>
        <v>#DIV/0!</v>
      </c>
    </row>
    <row r="95" spans="1:10" ht="18.95" customHeight="1">
      <c r="A95" s="76" t="s">
        <v>10</v>
      </c>
      <c r="B95" s="75" t="s">
        <v>20</v>
      </c>
      <c r="C95" s="75">
        <v>0</v>
      </c>
      <c r="D95" s="75">
        <v>0</v>
      </c>
      <c r="E95" s="75">
        <v>0</v>
      </c>
      <c r="F95" s="64"/>
      <c r="G95" s="64"/>
      <c r="H95" s="64"/>
      <c r="I95" s="64"/>
      <c r="J95" s="292" t="e">
        <f t="shared" si="48"/>
        <v>#DIV/0!</v>
      </c>
    </row>
    <row r="96" spans="1:10" ht="18.95" customHeight="1">
      <c r="A96" s="79" t="s">
        <v>21</v>
      </c>
      <c r="B96" s="78" t="s">
        <v>25</v>
      </c>
      <c r="C96" s="77">
        <f>SUM(C97:C99)</f>
        <v>0</v>
      </c>
      <c r="D96" s="77">
        <f>SUM(D97:D99)</f>
        <v>0</v>
      </c>
      <c r="E96" s="77">
        <f t="shared" ref="E96:I96" si="50">SUM(E97:E99)</f>
        <v>0</v>
      </c>
      <c r="F96" s="77">
        <f t="shared" si="50"/>
        <v>0</v>
      </c>
      <c r="G96" s="77">
        <f t="shared" si="50"/>
        <v>0</v>
      </c>
      <c r="H96" s="77">
        <f t="shared" si="50"/>
        <v>0</v>
      </c>
      <c r="I96" s="77">
        <f t="shared" si="50"/>
        <v>0</v>
      </c>
      <c r="J96" s="298" t="e">
        <f>G96/D96</f>
        <v>#DIV/0!</v>
      </c>
    </row>
    <row r="97" spans="1:12" ht="18.95" customHeight="1">
      <c r="A97" s="76" t="s">
        <v>10</v>
      </c>
      <c r="B97" s="75" t="s">
        <v>18</v>
      </c>
      <c r="C97" s="75"/>
      <c r="D97" s="64"/>
      <c r="E97" s="64"/>
      <c r="F97" s="64"/>
      <c r="G97" s="64"/>
      <c r="H97" s="64"/>
      <c r="I97" s="64"/>
      <c r="J97" s="292" t="e">
        <f t="shared" si="48"/>
        <v>#DIV/0!</v>
      </c>
    </row>
    <row r="98" spans="1:12" ht="18.95" customHeight="1">
      <c r="A98" s="76" t="s">
        <v>10</v>
      </c>
      <c r="B98" s="75" t="s">
        <v>19</v>
      </c>
      <c r="C98" s="75"/>
      <c r="D98" s="64"/>
      <c r="E98" s="64"/>
      <c r="F98" s="64"/>
      <c r="G98" s="64"/>
      <c r="H98" s="64"/>
      <c r="I98" s="64"/>
      <c r="J98" s="292" t="e">
        <f t="shared" si="48"/>
        <v>#DIV/0!</v>
      </c>
    </row>
    <row r="99" spans="1:12" ht="18.75" customHeight="1">
      <c r="A99" s="76" t="s">
        <v>10</v>
      </c>
      <c r="B99" s="75" t="s">
        <v>20</v>
      </c>
      <c r="C99" s="75"/>
      <c r="D99" s="64"/>
      <c r="E99" s="64"/>
      <c r="F99" s="64"/>
      <c r="G99" s="64"/>
      <c r="H99" s="64"/>
      <c r="I99" s="64"/>
      <c r="J99" s="292" t="e">
        <f t="shared" si="48"/>
        <v>#DIV/0!</v>
      </c>
    </row>
    <row r="100" spans="1:12" ht="27.75" customHeight="1">
      <c r="A100" s="74" t="s">
        <v>80</v>
      </c>
      <c r="B100" s="73" t="s">
        <v>81</v>
      </c>
      <c r="C100" s="72"/>
      <c r="D100" s="72"/>
      <c r="E100" s="72"/>
      <c r="F100" s="72"/>
      <c r="G100" s="72"/>
      <c r="H100" s="72"/>
      <c r="I100" s="72"/>
      <c r="J100" s="291" t="e">
        <f>G100/D100</f>
        <v>#DIV/0!</v>
      </c>
    </row>
    <row r="101" spans="1:12" ht="25.5">
      <c r="A101" s="67" t="s">
        <v>10</v>
      </c>
      <c r="B101" s="66" t="s">
        <v>82</v>
      </c>
      <c r="C101" s="66"/>
      <c r="D101" s="64"/>
      <c r="E101" s="64"/>
      <c r="F101" s="64"/>
      <c r="G101" s="64"/>
      <c r="H101" s="64"/>
      <c r="I101" s="64"/>
      <c r="J101" s="292" t="e">
        <f>G101/D101</f>
        <v>#DIV/0!</v>
      </c>
    </row>
    <row r="102" spans="1:12">
      <c r="A102" s="71" t="s">
        <v>85</v>
      </c>
      <c r="B102" s="70" t="s">
        <v>97</v>
      </c>
      <c r="C102" s="70"/>
      <c r="D102" s="69"/>
      <c r="E102" s="69"/>
      <c r="F102" s="68"/>
      <c r="G102" s="69"/>
      <c r="H102" s="69"/>
      <c r="I102" s="68"/>
      <c r="J102" s="293"/>
    </row>
    <row r="103" spans="1:12">
      <c r="A103" s="67"/>
      <c r="B103" s="66" t="s">
        <v>96</v>
      </c>
      <c r="C103" s="65"/>
      <c r="D103" s="64"/>
      <c r="E103" s="64"/>
      <c r="F103" s="191"/>
      <c r="G103" s="206"/>
      <c r="H103" s="64"/>
      <c r="I103" s="191"/>
      <c r="J103" s="292" t="e">
        <f>G103/D103</f>
        <v>#DIV/0!</v>
      </c>
    </row>
    <row r="104" spans="1:12">
      <c r="A104" s="67"/>
      <c r="B104" s="66" t="s">
        <v>95</v>
      </c>
      <c r="C104" s="65"/>
      <c r="D104" s="64"/>
      <c r="E104" s="64"/>
      <c r="F104" s="191"/>
      <c r="G104" s="207"/>
      <c r="H104" s="205"/>
      <c r="I104" s="205"/>
      <c r="J104" s="292" t="e">
        <f t="shared" ref="J104:J107" si="51">G104/D104</f>
        <v>#DIV/0!</v>
      </c>
      <c r="K104" s="201"/>
      <c r="L104" s="201"/>
    </row>
    <row r="105" spans="1:12">
      <c r="A105" s="63" t="s">
        <v>10</v>
      </c>
      <c r="B105" s="2" t="s">
        <v>93</v>
      </c>
      <c r="C105" s="192"/>
      <c r="D105" s="193"/>
      <c r="E105" s="193"/>
      <c r="F105" s="193"/>
      <c r="G105" s="208"/>
      <c r="H105" s="193"/>
      <c r="I105" s="193"/>
      <c r="J105" s="292" t="e">
        <f t="shared" si="51"/>
        <v>#DIV/0!</v>
      </c>
    </row>
    <row r="106" spans="1:12">
      <c r="A106" s="62"/>
      <c r="B106" s="61" t="s">
        <v>94</v>
      </c>
      <c r="C106" s="190"/>
      <c r="D106" s="194"/>
      <c r="E106" s="190"/>
      <c r="F106" s="195"/>
      <c r="G106" s="209"/>
      <c r="H106" s="190"/>
      <c r="I106" s="195"/>
      <c r="J106" s="292" t="e">
        <f>G106/D106</f>
        <v>#DIV/0!</v>
      </c>
    </row>
    <row r="107" spans="1:12" ht="15" thickBot="1">
      <c r="A107" s="60"/>
      <c r="B107" s="59" t="s">
        <v>93</v>
      </c>
      <c r="C107" s="196"/>
      <c r="D107" s="197"/>
      <c r="E107" s="196"/>
      <c r="F107" s="59"/>
      <c r="G107" s="210"/>
      <c r="H107" s="196"/>
      <c r="I107" s="59"/>
      <c r="J107" s="292" t="e">
        <f t="shared" si="51"/>
        <v>#DIV/0!</v>
      </c>
    </row>
    <row r="108" spans="1:12">
      <c r="A108" s="57" t="s">
        <v>10</v>
      </c>
      <c r="B108" s="58" t="s">
        <v>10</v>
      </c>
      <c r="C108" s="57"/>
      <c r="D108" s="57"/>
      <c r="E108" s="58"/>
      <c r="F108" s="57" t="s">
        <v>10</v>
      </c>
      <c r="G108" s="57"/>
      <c r="H108" s="58"/>
      <c r="I108" s="57" t="s">
        <v>10</v>
      </c>
      <c r="J108" s="294"/>
    </row>
    <row r="109" spans="1:12">
      <c r="A109" s="54" t="s">
        <v>92</v>
      </c>
      <c r="B109" s="54"/>
      <c r="C109" s="54"/>
      <c r="D109" s="54" t="s">
        <v>91</v>
      </c>
      <c r="E109" s="54"/>
      <c r="F109" s="54"/>
      <c r="G109" s="54" t="s">
        <v>91</v>
      </c>
      <c r="H109" s="54"/>
      <c r="I109" s="54"/>
      <c r="J109" s="294"/>
    </row>
    <row r="110" spans="1:12" ht="15.75">
      <c r="A110" s="52"/>
      <c r="B110" s="56"/>
      <c r="C110" s="56"/>
      <c r="D110" s="52"/>
      <c r="E110" s="52"/>
      <c r="F110" s="52"/>
      <c r="G110" s="52"/>
      <c r="H110" s="52"/>
      <c r="I110" s="52"/>
      <c r="J110" s="295"/>
    </row>
    <row r="111" spans="1:12" ht="15.75">
      <c r="A111" s="52"/>
      <c r="B111" s="56"/>
      <c r="C111" s="56"/>
      <c r="D111" s="52"/>
      <c r="E111" s="52"/>
      <c r="F111" s="52"/>
      <c r="G111" s="52"/>
      <c r="H111" s="52"/>
      <c r="I111" s="52"/>
    </row>
    <row r="112" spans="1:12" ht="15.75">
      <c r="A112" s="52"/>
      <c r="B112" s="52"/>
      <c r="C112" s="52"/>
      <c r="D112" s="52"/>
      <c r="E112" s="52"/>
      <c r="F112" s="52"/>
      <c r="G112" s="52"/>
      <c r="H112" s="52"/>
      <c r="I112" s="52"/>
    </row>
    <row r="113" spans="1:9">
      <c r="A113" s="55" t="s">
        <v>90</v>
      </c>
      <c r="B113" s="55"/>
      <c r="C113" s="55"/>
      <c r="D113" s="54"/>
      <c r="E113" s="54"/>
      <c r="F113" s="54"/>
      <c r="G113" s="54"/>
      <c r="H113" s="54"/>
      <c r="I113" s="54"/>
    </row>
    <row r="114" spans="1:9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>
      <c r="A116" s="54" t="s">
        <v>89</v>
      </c>
      <c r="B116" s="54"/>
      <c r="C116" s="54"/>
      <c r="D116" s="54"/>
      <c r="E116" s="53" t="s">
        <v>88</v>
      </c>
      <c r="F116" s="53"/>
      <c r="G116" s="54"/>
      <c r="H116" s="53" t="s">
        <v>88</v>
      </c>
      <c r="I116" s="53"/>
    </row>
    <row r="117" spans="1:9" ht="15.75">
      <c r="A117" s="52"/>
      <c r="B117" s="52"/>
      <c r="C117" s="52"/>
      <c r="D117" s="52"/>
      <c r="E117" s="52"/>
      <c r="F117" s="52"/>
      <c r="G117" s="52"/>
      <c r="H117" s="52"/>
      <c r="I117" s="52"/>
    </row>
  </sheetData>
  <mergeCells count="4">
    <mergeCell ref="A1:F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116"/>
  <sheetViews>
    <sheetView zoomScale="80" zoomScaleNormal="80" workbookViewId="0">
      <pane ySplit="1" topLeftCell="A80" activePane="bottomLeft" state="frozen"/>
      <selection pane="bottomLeft" activeCell="H10" sqref="H10"/>
    </sheetView>
  </sheetViews>
  <sheetFormatPr defaultRowHeight="14.25"/>
  <cols>
    <col min="1" max="1" width="5.44140625" style="102" customWidth="1"/>
    <col min="2" max="2" width="31" style="102" customWidth="1"/>
    <col min="3" max="3" width="16.6640625" style="102" customWidth="1"/>
    <col min="4" max="4" width="9.88671875" style="102" customWidth="1"/>
    <col min="5" max="5" width="14.44140625" style="102" customWidth="1"/>
    <col min="6" max="7" width="10.109375" style="102" customWidth="1"/>
    <col min="8" max="8" width="12.5546875" style="102" customWidth="1"/>
    <col min="9" max="9" width="13" style="102" customWidth="1"/>
    <col min="10" max="10" width="12.109375" style="264" customWidth="1"/>
    <col min="11" max="11" width="8.88671875" style="102"/>
    <col min="12" max="12" width="54.77734375" style="102" customWidth="1"/>
    <col min="13" max="16384" width="8.88671875" style="102"/>
  </cols>
  <sheetData>
    <row r="2" spans="1:18" ht="30" customHeight="1">
      <c r="A2" s="306" t="s">
        <v>206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8" ht="15" thickBot="1"/>
    <row r="4" spans="1:18" s="263" customFormat="1" ht="51" customHeight="1" thickBot="1">
      <c r="A4" s="260" t="s">
        <v>1</v>
      </c>
      <c r="B4" s="261" t="s">
        <v>2</v>
      </c>
      <c r="C4" s="261" t="s">
        <v>208</v>
      </c>
      <c r="D4" s="261" t="s">
        <v>194</v>
      </c>
      <c r="E4" s="261" t="s">
        <v>192</v>
      </c>
      <c r="F4" s="261" t="s">
        <v>179</v>
      </c>
      <c r="G4" s="261" t="s">
        <v>180</v>
      </c>
      <c r="H4" s="262" t="s">
        <v>210</v>
      </c>
      <c r="I4" s="262" t="s">
        <v>179</v>
      </c>
      <c r="J4" s="265" t="s">
        <v>180</v>
      </c>
      <c r="K4" s="261" t="s">
        <v>209</v>
      </c>
      <c r="L4" s="261" t="s">
        <v>193</v>
      </c>
    </row>
    <row r="5" spans="1:18">
      <c r="A5" s="145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4">
        <v>7</v>
      </c>
      <c r="H5" s="144">
        <v>8</v>
      </c>
      <c r="I5" s="144">
        <v>9</v>
      </c>
      <c r="J5" s="144">
        <v>10</v>
      </c>
      <c r="K5" s="144">
        <v>11</v>
      </c>
      <c r="L5" s="144">
        <v>12</v>
      </c>
    </row>
    <row r="6" spans="1:18" ht="25.5">
      <c r="A6" s="143" t="s">
        <v>98</v>
      </c>
      <c r="B6" s="142" t="s">
        <v>158</v>
      </c>
      <c r="C6" s="299"/>
      <c r="D6" s="141"/>
      <c r="E6" s="141"/>
      <c r="F6" s="141"/>
      <c r="G6" s="141"/>
      <c r="H6" s="204"/>
      <c r="I6" s="204"/>
      <c r="J6" s="204"/>
      <c r="K6" s="141" t="e">
        <f>H6/C6</f>
        <v>#DIV/0!</v>
      </c>
      <c r="L6" s="140"/>
    </row>
    <row r="7" spans="1:18" ht="24" customHeight="1">
      <c r="A7" s="96"/>
      <c r="B7" s="98" t="s">
        <v>96</v>
      </c>
      <c r="C7" s="300"/>
      <c r="D7" s="198"/>
      <c r="E7" s="198"/>
      <c r="F7" s="198"/>
      <c r="G7" s="198"/>
      <c r="H7" s="202"/>
      <c r="I7" s="202"/>
      <c r="J7" s="266"/>
      <c r="K7" s="284" t="e">
        <f>H7/C7</f>
        <v>#DIV/0!</v>
      </c>
      <c r="L7" s="139"/>
    </row>
    <row r="8" spans="1:18" ht="24" customHeight="1">
      <c r="A8" s="96"/>
      <c r="B8" s="98" t="s">
        <v>95</v>
      </c>
      <c r="C8" s="300"/>
      <c r="D8" s="198"/>
      <c r="E8" s="198"/>
      <c r="F8" s="198"/>
      <c r="G8" s="198"/>
      <c r="H8" s="202"/>
      <c r="I8" s="202"/>
      <c r="J8" s="266"/>
      <c r="K8" s="284" t="e">
        <f>H8/C8</f>
        <v>#DIV/0!</v>
      </c>
      <c r="L8" s="139"/>
      <c r="M8" s="308"/>
      <c r="N8" s="308"/>
      <c r="O8" s="308"/>
      <c r="P8" s="308"/>
      <c r="Q8" s="308"/>
      <c r="R8" s="308"/>
    </row>
    <row r="9" spans="1:18" ht="24" customHeight="1">
      <c r="A9" s="96"/>
      <c r="B9" s="3" t="s">
        <v>93</v>
      </c>
      <c r="C9" s="301"/>
      <c r="D9" s="198"/>
      <c r="E9" s="198"/>
      <c r="F9" s="198"/>
      <c r="G9" s="198"/>
      <c r="H9" s="203"/>
      <c r="I9" s="203"/>
      <c r="J9" s="267"/>
      <c r="K9" s="284" t="e">
        <f t="shared" ref="K9:K11" si="0">H9/C9</f>
        <v>#DIV/0!</v>
      </c>
      <c r="L9" s="139"/>
    </row>
    <row r="10" spans="1:18" ht="24" customHeight="1">
      <c r="A10" s="96"/>
      <c r="B10" s="61" t="s">
        <v>94</v>
      </c>
      <c r="C10" s="302"/>
      <c r="D10" s="198"/>
      <c r="E10" s="198"/>
      <c r="F10" s="198"/>
      <c r="G10" s="198"/>
      <c r="H10" s="202"/>
      <c r="I10" s="202"/>
      <c r="J10" s="190"/>
      <c r="K10" s="284" t="e">
        <f t="shared" si="0"/>
        <v>#DIV/0!</v>
      </c>
      <c r="L10" s="139"/>
    </row>
    <row r="11" spans="1:18" ht="24" customHeight="1">
      <c r="A11" s="94"/>
      <c r="B11" s="93" t="s">
        <v>93</v>
      </c>
      <c r="C11" s="303"/>
      <c r="D11" s="199"/>
      <c r="E11" s="199"/>
      <c r="F11" s="199"/>
      <c r="G11" s="199"/>
      <c r="H11" s="92"/>
      <c r="I11" s="92"/>
      <c r="J11" s="268"/>
      <c r="K11" s="284" t="e">
        <f t="shared" si="0"/>
        <v>#DIV/0!</v>
      </c>
      <c r="L11" s="139"/>
    </row>
    <row r="12" spans="1:18" ht="62.25" customHeight="1">
      <c r="A12" s="148" t="s">
        <v>4</v>
      </c>
      <c r="B12" s="149" t="s">
        <v>7</v>
      </c>
      <c r="C12" s="149"/>
      <c r="D12" s="150">
        <f>D13+D18+D24+D29+D33+D34+D35</f>
        <v>0</v>
      </c>
      <c r="E12" s="150">
        <f>E13+E18+E24+E29+E33+E34+E35</f>
        <v>0</v>
      </c>
      <c r="F12" s="150">
        <f>F13+F18+F24+F33+F34+F35+F29</f>
        <v>0</v>
      </c>
      <c r="G12" s="150">
        <f>G13+G18+G24+G29+G35+G34+G33</f>
        <v>0</v>
      </c>
      <c r="H12" s="81">
        <f>H13+H18+H24+H29+H34+H35+H33</f>
        <v>0</v>
      </c>
      <c r="I12" s="81">
        <f>I13+I18+I24+I29+I33+I34+I35</f>
        <v>0</v>
      </c>
      <c r="J12" s="269">
        <f>J13+J18+J24+J29+J33+J34+J35</f>
        <v>0</v>
      </c>
      <c r="K12" s="141" t="e">
        <f t="shared" ref="K12:K70" si="1">E12/D12</f>
        <v>#DIV/0!</v>
      </c>
      <c r="L12" s="151"/>
    </row>
    <row r="13" spans="1:18" ht="26.25" customHeight="1" thickBot="1">
      <c r="A13" s="170" t="s">
        <v>8</v>
      </c>
      <c r="B13" s="171" t="s">
        <v>9</v>
      </c>
      <c r="C13" s="171"/>
      <c r="D13" s="172">
        <f t="shared" ref="D13:J13" si="2">SUM(D14:D17)</f>
        <v>0</v>
      </c>
      <c r="E13" s="172">
        <f t="shared" si="2"/>
        <v>0</v>
      </c>
      <c r="F13" s="172">
        <f t="shared" si="2"/>
        <v>0</v>
      </c>
      <c r="G13" s="172">
        <f t="shared" si="2"/>
        <v>0</v>
      </c>
      <c r="H13" s="212">
        <f t="shared" si="2"/>
        <v>0</v>
      </c>
      <c r="I13" s="212">
        <f t="shared" si="2"/>
        <v>0</v>
      </c>
      <c r="J13" s="270">
        <f t="shared" si="2"/>
        <v>0</v>
      </c>
      <c r="K13" s="285" t="e">
        <f t="shared" si="1"/>
        <v>#DIV/0!</v>
      </c>
      <c r="L13" s="173"/>
    </row>
    <row r="14" spans="1:18">
      <c r="A14" s="174" t="s">
        <v>10</v>
      </c>
      <c r="B14" s="175" t="s">
        <v>11</v>
      </c>
      <c r="C14" s="175"/>
      <c r="D14" s="176"/>
      <c r="E14" s="176">
        <f>F14+G14</f>
        <v>0</v>
      </c>
      <c r="F14" s="176"/>
      <c r="G14" s="176"/>
      <c r="H14" s="64"/>
      <c r="I14" s="64"/>
      <c r="J14" s="266"/>
      <c r="K14" s="284" t="e">
        <f t="shared" si="1"/>
        <v>#DIV/0!</v>
      </c>
      <c r="L14" s="177"/>
    </row>
    <row r="15" spans="1:18" ht="24" customHeight="1">
      <c r="A15" s="115" t="s">
        <v>10</v>
      </c>
      <c r="B15" s="114" t="s">
        <v>12</v>
      </c>
      <c r="C15" s="114"/>
      <c r="D15" s="113"/>
      <c r="E15" s="113">
        <f t="shared" ref="E15" si="3">F15+G15</f>
        <v>0</v>
      </c>
      <c r="F15" s="113"/>
      <c r="G15" s="113"/>
      <c r="H15" s="64"/>
      <c r="I15" s="64"/>
      <c r="J15" s="266"/>
      <c r="K15" s="284" t="e">
        <f t="shared" si="1"/>
        <v>#DIV/0!</v>
      </c>
      <c r="L15" s="112"/>
    </row>
    <row r="16" spans="1:18">
      <c r="A16" s="115" t="s">
        <v>10</v>
      </c>
      <c r="B16" s="114" t="s">
        <v>13</v>
      </c>
      <c r="C16" s="114"/>
      <c r="D16" s="113"/>
      <c r="E16" s="113">
        <f>F16+G16</f>
        <v>0</v>
      </c>
      <c r="F16" s="113"/>
      <c r="G16" s="113"/>
      <c r="H16" s="64"/>
      <c r="I16" s="64"/>
      <c r="J16" s="266"/>
      <c r="K16" s="284" t="e">
        <f t="shared" si="1"/>
        <v>#DIV/0!</v>
      </c>
      <c r="L16" s="178"/>
    </row>
    <row r="17" spans="1:13">
      <c r="A17" s="115" t="s">
        <v>10</v>
      </c>
      <c r="B17" s="114" t="s">
        <v>14</v>
      </c>
      <c r="C17" s="114"/>
      <c r="D17" s="113"/>
      <c r="E17" s="113">
        <f>F17+G17</f>
        <v>0</v>
      </c>
      <c r="F17" s="113"/>
      <c r="G17" s="113"/>
      <c r="H17" s="64"/>
      <c r="I17" s="64"/>
      <c r="J17" s="266"/>
      <c r="K17" s="284" t="e">
        <f t="shared" si="1"/>
        <v>#DIV/0!</v>
      </c>
      <c r="L17" s="129"/>
    </row>
    <row r="18" spans="1:13" ht="24" customHeight="1">
      <c r="A18" s="119" t="s">
        <v>15</v>
      </c>
      <c r="B18" s="118" t="s">
        <v>16</v>
      </c>
      <c r="C18" s="118"/>
      <c r="D18" s="117">
        <f>SUM(D19:D23)</f>
        <v>0</v>
      </c>
      <c r="E18" s="117">
        <f>SUM(E19:E23)</f>
        <v>0</v>
      </c>
      <c r="F18" s="117">
        <f t="shared" ref="F18" si="4">SUM(F19:F23)</f>
        <v>0</v>
      </c>
      <c r="G18" s="117">
        <f>SUM(G19:G23)</f>
        <v>0</v>
      </c>
      <c r="H18" s="212">
        <f>SUM(H19:H23)</f>
        <v>0</v>
      </c>
      <c r="I18" s="212">
        <f>SUM(I19:I23)</f>
        <v>0</v>
      </c>
      <c r="J18" s="270">
        <f t="shared" ref="J18" si="5">SUM(J19:J23)</f>
        <v>0</v>
      </c>
      <c r="K18" s="285" t="e">
        <f t="shared" si="1"/>
        <v>#DIV/0!</v>
      </c>
      <c r="L18" s="116"/>
      <c r="M18" s="187"/>
    </row>
    <row r="19" spans="1:13" ht="24" customHeight="1">
      <c r="A19" s="115" t="s">
        <v>10</v>
      </c>
      <c r="B19" s="114" t="s">
        <v>84</v>
      </c>
      <c r="C19" s="114"/>
      <c r="D19" s="134"/>
      <c r="E19" s="113">
        <f>F19+G19</f>
        <v>0</v>
      </c>
      <c r="F19" s="113"/>
      <c r="G19" s="113"/>
      <c r="H19" s="64">
        <f>I19+J19</f>
        <v>0</v>
      </c>
      <c r="I19" s="64"/>
      <c r="J19" s="266"/>
      <c r="K19" s="284" t="e">
        <f t="shared" si="1"/>
        <v>#DIV/0!</v>
      </c>
      <c r="L19" s="179"/>
    </row>
    <row r="20" spans="1:13" ht="15.75">
      <c r="A20" s="180"/>
      <c r="B20" s="114" t="s">
        <v>83</v>
      </c>
      <c r="C20" s="114"/>
      <c r="D20" s="113"/>
      <c r="E20" s="113">
        <f t="shared" ref="E20:E23" si="6">F20+G20</f>
        <v>0</v>
      </c>
      <c r="F20" s="113"/>
      <c r="G20" s="113"/>
      <c r="H20" s="64">
        <f>I20+J20</f>
        <v>0</v>
      </c>
      <c r="I20" s="64"/>
      <c r="J20" s="266"/>
      <c r="K20" s="284" t="e">
        <f t="shared" si="1"/>
        <v>#DIV/0!</v>
      </c>
      <c r="L20" s="181"/>
    </row>
    <row r="21" spans="1:13" ht="24" customHeight="1">
      <c r="A21" s="180"/>
      <c r="B21" s="114" t="s">
        <v>18</v>
      </c>
      <c r="C21" s="114"/>
      <c r="D21" s="113"/>
      <c r="E21" s="113">
        <f t="shared" si="6"/>
        <v>0</v>
      </c>
      <c r="F21" s="113"/>
      <c r="G21" s="113"/>
      <c r="H21" s="64">
        <f t="shared" ref="H21:H23" si="7">I21+J21</f>
        <v>0</v>
      </c>
      <c r="I21" s="64"/>
      <c r="J21" s="266"/>
      <c r="K21" s="284" t="e">
        <f t="shared" si="1"/>
        <v>#DIV/0!</v>
      </c>
      <c r="L21" s="129"/>
    </row>
    <row r="22" spans="1:13" ht="24" customHeight="1">
      <c r="A22" s="180"/>
      <c r="B22" s="114" t="s">
        <v>19</v>
      </c>
      <c r="C22" s="114"/>
      <c r="D22" s="113"/>
      <c r="E22" s="113">
        <f t="shared" si="6"/>
        <v>0</v>
      </c>
      <c r="F22" s="113"/>
      <c r="G22" s="113"/>
      <c r="H22" s="64">
        <f t="shared" si="7"/>
        <v>0</v>
      </c>
      <c r="I22" s="64"/>
      <c r="J22" s="266"/>
      <c r="K22" s="284" t="e">
        <f t="shared" si="1"/>
        <v>#DIV/0!</v>
      </c>
      <c r="L22" s="129"/>
    </row>
    <row r="23" spans="1:13" ht="24" customHeight="1">
      <c r="A23" s="115" t="s">
        <v>10</v>
      </c>
      <c r="B23" s="114" t="s">
        <v>20</v>
      </c>
      <c r="C23" s="114"/>
      <c r="D23" s="138"/>
      <c r="E23" s="113">
        <f t="shared" si="6"/>
        <v>0</v>
      </c>
      <c r="F23" s="113"/>
      <c r="G23" s="113"/>
      <c r="H23" s="64">
        <f t="shared" si="7"/>
        <v>0</v>
      </c>
      <c r="I23" s="64"/>
      <c r="J23" s="266"/>
      <c r="K23" s="284" t="e">
        <f t="shared" si="1"/>
        <v>#DIV/0!</v>
      </c>
      <c r="L23" s="112"/>
    </row>
    <row r="24" spans="1:13" ht="33" customHeight="1">
      <c r="A24" s="119" t="s">
        <v>21</v>
      </c>
      <c r="B24" s="118" t="s">
        <v>22</v>
      </c>
      <c r="C24" s="118"/>
      <c r="D24" s="117">
        <f>SUM(D25:D28)</f>
        <v>0</v>
      </c>
      <c r="E24" s="117">
        <f>SUM(E25:E28)</f>
        <v>0</v>
      </c>
      <c r="F24" s="117">
        <f t="shared" ref="F24:G24" si="8">SUM(F25:F28)</f>
        <v>0</v>
      </c>
      <c r="G24" s="117">
        <f t="shared" si="8"/>
        <v>0</v>
      </c>
      <c r="H24" s="212">
        <f>SUM(H25:H28)</f>
        <v>0</v>
      </c>
      <c r="I24" s="212">
        <f t="shared" ref="I24:J24" si="9">SUM(I25:I28)</f>
        <v>0</v>
      </c>
      <c r="J24" s="270">
        <f t="shared" si="9"/>
        <v>0</v>
      </c>
      <c r="K24" s="285" t="e">
        <f t="shared" si="1"/>
        <v>#DIV/0!</v>
      </c>
      <c r="L24" s="116"/>
    </row>
    <row r="25" spans="1:13" ht="24" customHeight="1">
      <c r="A25" s="115" t="s">
        <v>10</v>
      </c>
      <c r="B25" s="114" t="s">
        <v>23</v>
      </c>
      <c r="C25" s="114"/>
      <c r="D25" s="113"/>
      <c r="E25" s="113">
        <f>F25+G25</f>
        <v>0</v>
      </c>
      <c r="F25" s="113"/>
      <c r="G25" s="113"/>
      <c r="H25" s="64">
        <f>I25+J25</f>
        <v>0</v>
      </c>
      <c r="I25" s="64"/>
      <c r="J25" s="266"/>
      <c r="K25" s="284" t="e">
        <f t="shared" si="1"/>
        <v>#DIV/0!</v>
      </c>
      <c r="L25" s="112"/>
    </row>
    <row r="26" spans="1:13" ht="24" customHeight="1">
      <c r="A26" s="115" t="s">
        <v>10</v>
      </c>
      <c r="B26" s="114" t="s">
        <v>18</v>
      </c>
      <c r="C26" s="114"/>
      <c r="D26" s="113"/>
      <c r="E26" s="113"/>
      <c r="F26" s="113"/>
      <c r="G26" s="113"/>
      <c r="H26" s="64">
        <f t="shared" ref="H26:H28" si="10">I26+J26</f>
        <v>0</v>
      </c>
      <c r="I26" s="64"/>
      <c r="J26" s="266"/>
      <c r="K26" s="284" t="e">
        <f t="shared" si="1"/>
        <v>#DIV/0!</v>
      </c>
      <c r="L26" s="112"/>
    </row>
    <row r="27" spans="1:13" ht="24" customHeight="1">
      <c r="A27" s="115" t="s">
        <v>10</v>
      </c>
      <c r="B27" s="114" t="s">
        <v>19</v>
      </c>
      <c r="C27" s="114"/>
      <c r="D27" s="113"/>
      <c r="E27" s="113">
        <f t="shared" ref="E27:E28" si="11">F27+G27</f>
        <v>0</v>
      </c>
      <c r="F27" s="113"/>
      <c r="G27" s="113"/>
      <c r="H27" s="64">
        <f t="shared" si="10"/>
        <v>0</v>
      </c>
      <c r="I27" s="64"/>
      <c r="J27" s="266"/>
      <c r="K27" s="284" t="e">
        <f t="shared" si="1"/>
        <v>#DIV/0!</v>
      </c>
      <c r="L27" s="112"/>
    </row>
    <row r="28" spans="1:13" ht="24" customHeight="1">
      <c r="A28" s="115" t="s">
        <v>10</v>
      </c>
      <c r="B28" s="114" t="s">
        <v>20</v>
      </c>
      <c r="C28" s="114"/>
      <c r="D28" s="113"/>
      <c r="E28" s="113">
        <f t="shared" si="11"/>
        <v>0</v>
      </c>
      <c r="F28" s="113"/>
      <c r="G28" s="113"/>
      <c r="H28" s="64">
        <f t="shared" si="10"/>
        <v>0</v>
      </c>
      <c r="I28" s="64"/>
      <c r="J28" s="266"/>
      <c r="K28" s="284" t="e">
        <f t="shared" si="1"/>
        <v>#DIV/0!</v>
      </c>
      <c r="L28" s="112"/>
    </row>
    <row r="29" spans="1:13" ht="24" customHeight="1">
      <c r="A29" s="119" t="s">
        <v>24</v>
      </c>
      <c r="B29" s="118" t="s">
        <v>25</v>
      </c>
      <c r="C29" s="118"/>
      <c r="D29" s="117">
        <f>SUM(D30:D32)</f>
        <v>0</v>
      </c>
      <c r="E29" s="117">
        <f>SUM(E30:E32)</f>
        <v>0</v>
      </c>
      <c r="F29" s="117">
        <f t="shared" ref="F29" si="12">SUM(F30:F32)</f>
        <v>0</v>
      </c>
      <c r="G29" s="117">
        <f>SUM(G30:G32)</f>
        <v>0</v>
      </c>
      <c r="H29" s="212">
        <f>SUM(H30:H32)</f>
        <v>0</v>
      </c>
      <c r="I29" s="212">
        <f t="shared" ref="I29:J29" si="13">SUM(I30:I32)</f>
        <v>0</v>
      </c>
      <c r="J29" s="270">
        <f t="shared" si="13"/>
        <v>0</v>
      </c>
      <c r="K29" s="285" t="e">
        <f t="shared" si="1"/>
        <v>#DIV/0!</v>
      </c>
      <c r="L29" s="116"/>
    </row>
    <row r="30" spans="1:13" ht="24" customHeight="1">
      <c r="A30" s="115" t="s">
        <v>10</v>
      </c>
      <c r="B30" s="114" t="s">
        <v>18</v>
      </c>
      <c r="C30" s="114"/>
      <c r="D30" s="134"/>
      <c r="E30" s="113">
        <f>F30+G30</f>
        <v>0</v>
      </c>
      <c r="F30" s="113"/>
      <c r="G30" s="113"/>
      <c r="H30" s="64">
        <f>I30+J30</f>
        <v>0</v>
      </c>
      <c r="I30" s="64"/>
      <c r="J30" s="266"/>
      <c r="K30" s="284" t="e">
        <f t="shared" si="1"/>
        <v>#DIV/0!</v>
      </c>
      <c r="L30" s="129"/>
    </row>
    <row r="31" spans="1:13" ht="24" customHeight="1">
      <c r="A31" s="115" t="s">
        <v>10</v>
      </c>
      <c r="B31" s="114" t="s">
        <v>26</v>
      </c>
      <c r="C31" s="114"/>
      <c r="D31" s="134"/>
      <c r="E31" s="113">
        <f t="shared" ref="E31:E32" si="14">F31+G31</f>
        <v>0</v>
      </c>
      <c r="F31" s="113"/>
      <c r="G31" s="113"/>
      <c r="H31" s="64">
        <f t="shared" ref="H31:H32" si="15">I31+J31</f>
        <v>0</v>
      </c>
      <c r="I31" s="64"/>
      <c r="J31" s="266"/>
      <c r="K31" s="284" t="e">
        <f t="shared" si="1"/>
        <v>#DIV/0!</v>
      </c>
      <c r="L31" s="129"/>
    </row>
    <row r="32" spans="1:13" ht="24" customHeight="1" thickBot="1">
      <c r="A32" s="182" t="s">
        <v>10</v>
      </c>
      <c r="B32" s="183" t="s">
        <v>20</v>
      </c>
      <c r="C32" s="183"/>
      <c r="D32" s="184"/>
      <c r="E32" s="185">
        <f t="shared" si="14"/>
        <v>0</v>
      </c>
      <c r="F32" s="185"/>
      <c r="G32" s="185"/>
      <c r="H32" s="64">
        <f t="shared" si="15"/>
        <v>0</v>
      </c>
      <c r="I32" s="64"/>
      <c r="J32" s="266"/>
      <c r="K32" s="284" t="e">
        <f t="shared" si="1"/>
        <v>#DIV/0!</v>
      </c>
      <c r="L32" s="186"/>
    </row>
    <row r="33" spans="1:12" ht="31.5" customHeight="1">
      <c r="A33" s="160" t="s">
        <v>27</v>
      </c>
      <c r="B33" s="161" t="s">
        <v>28</v>
      </c>
      <c r="C33" s="161"/>
      <c r="D33" s="162"/>
      <c r="E33" s="163">
        <f>F33+G33</f>
        <v>0</v>
      </c>
      <c r="F33" s="163"/>
      <c r="G33" s="163"/>
      <c r="H33" s="211"/>
      <c r="I33" s="211"/>
      <c r="J33" s="271"/>
      <c r="K33" s="285" t="e">
        <f t="shared" si="1"/>
        <v>#DIV/0!</v>
      </c>
      <c r="L33" s="164"/>
    </row>
    <row r="34" spans="1:12">
      <c r="A34" s="119" t="s">
        <v>29</v>
      </c>
      <c r="B34" s="118" t="s">
        <v>30</v>
      </c>
      <c r="C34" s="118"/>
      <c r="D34" s="128"/>
      <c r="E34" s="137">
        <f t="shared" ref="E34" si="16">F34+G34</f>
        <v>0</v>
      </c>
      <c r="F34" s="128"/>
      <c r="G34" s="128"/>
      <c r="H34" s="211"/>
      <c r="I34" s="211"/>
      <c r="J34" s="271"/>
      <c r="K34" s="285" t="e">
        <f t="shared" si="1"/>
        <v>#DIV/0!</v>
      </c>
      <c r="L34" s="135"/>
    </row>
    <row r="35" spans="1:12" ht="24" customHeight="1">
      <c r="A35" s="119" t="s">
        <v>31</v>
      </c>
      <c r="B35" s="118" t="s">
        <v>32</v>
      </c>
      <c r="C35" s="118"/>
      <c r="D35" s="128"/>
      <c r="E35" s="137">
        <f>F35+G35</f>
        <v>0</v>
      </c>
      <c r="F35" s="137"/>
      <c r="G35" s="137"/>
      <c r="H35" s="211"/>
      <c r="I35" s="211"/>
      <c r="J35" s="271"/>
      <c r="K35" s="285" t="e">
        <f t="shared" si="1"/>
        <v>#DIV/0!</v>
      </c>
      <c r="L35" s="127"/>
    </row>
    <row r="36" spans="1:12">
      <c r="A36" s="148" t="s">
        <v>5</v>
      </c>
      <c r="B36" s="149" t="s">
        <v>33</v>
      </c>
      <c r="C36" s="149"/>
      <c r="D36" s="150">
        <f>D37+D70+D71</f>
        <v>0</v>
      </c>
      <c r="E36" s="150">
        <f t="shared" ref="E36:J36" si="17">E37+E70+E71</f>
        <v>0</v>
      </c>
      <c r="F36" s="150">
        <f t="shared" si="17"/>
        <v>0</v>
      </c>
      <c r="G36" s="150">
        <f t="shared" si="17"/>
        <v>0</v>
      </c>
      <c r="H36" s="150">
        <f t="shared" si="17"/>
        <v>0</v>
      </c>
      <c r="I36" s="150">
        <f t="shared" si="17"/>
        <v>0</v>
      </c>
      <c r="J36" s="150">
        <f t="shared" si="17"/>
        <v>0</v>
      </c>
      <c r="K36" s="141" t="e">
        <f t="shared" si="1"/>
        <v>#DIV/0!</v>
      </c>
      <c r="L36" s="151"/>
    </row>
    <row r="37" spans="1:12" ht="24" customHeight="1">
      <c r="A37" s="119" t="s">
        <v>8</v>
      </c>
      <c r="B37" s="118" t="s">
        <v>34</v>
      </c>
      <c r="C37" s="118"/>
      <c r="D37" s="117">
        <f>D38+D39+D40+D49+D57+D62+D66</f>
        <v>0</v>
      </c>
      <c r="E37" s="117">
        <f>E38+E39+E40+E49+E57+E62+E66</f>
        <v>0</v>
      </c>
      <c r="F37" s="117">
        <f t="shared" ref="F37" si="18">F38+F39+F40+F49+F57+F62+F66</f>
        <v>0</v>
      </c>
      <c r="G37" s="117">
        <f>G38+G39+G40+G49+G57+G62+G66</f>
        <v>0</v>
      </c>
      <c r="H37" s="211">
        <f>H38+H39+H40+H49+H57+H62+H66</f>
        <v>0</v>
      </c>
      <c r="I37" s="211">
        <f t="shared" ref="I37:J37" si="19">I38+I39+I40+I49+I57+I62+I66</f>
        <v>0</v>
      </c>
      <c r="J37" s="271">
        <f t="shared" si="19"/>
        <v>0</v>
      </c>
      <c r="K37" s="285" t="e">
        <f t="shared" si="1"/>
        <v>#DIV/0!</v>
      </c>
      <c r="L37" s="116"/>
    </row>
    <row r="38" spans="1:12">
      <c r="A38" s="133" t="s">
        <v>10</v>
      </c>
      <c r="B38" s="132" t="s">
        <v>35</v>
      </c>
      <c r="C38" s="132"/>
      <c r="D38" s="136"/>
      <c r="E38" s="136">
        <f>F38+G38</f>
        <v>0</v>
      </c>
      <c r="F38" s="136"/>
      <c r="G38" s="136"/>
      <c r="H38" s="211">
        <f>I38+J38</f>
        <v>0</v>
      </c>
      <c r="I38" s="211"/>
      <c r="J38" s="271"/>
      <c r="K38" s="285" t="e">
        <f t="shared" si="1"/>
        <v>#DIV/0!</v>
      </c>
      <c r="L38" s="135"/>
    </row>
    <row r="39" spans="1:12">
      <c r="A39" s="133" t="s">
        <v>10</v>
      </c>
      <c r="B39" s="132" t="s">
        <v>36</v>
      </c>
      <c r="C39" s="132"/>
      <c r="D39" s="136"/>
      <c r="E39" s="136">
        <f>F39+G39</f>
        <v>0</v>
      </c>
      <c r="F39" s="136"/>
      <c r="G39" s="136"/>
      <c r="H39" s="211">
        <f>I39+J39</f>
        <v>0</v>
      </c>
      <c r="I39" s="211"/>
      <c r="J39" s="271"/>
      <c r="K39" s="285" t="e">
        <f t="shared" si="1"/>
        <v>#DIV/0!</v>
      </c>
      <c r="L39" s="165"/>
    </row>
    <row r="40" spans="1:12" ht="24" customHeight="1" thickBot="1">
      <c r="A40" s="166" t="s">
        <v>10</v>
      </c>
      <c r="B40" s="167" t="s">
        <v>37</v>
      </c>
      <c r="C40" s="167"/>
      <c r="D40" s="168">
        <f>SUM(D41:D48)</f>
        <v>0</v>
      </c>
      <c r="E40" s="168">
        <f t="shared" ref="E40:J40" si="20">SUM(E41:E48)</f>
        <v>0</v>
      </c>
      <c r="F40" s="168">
        <f t="shared" si="20"/>
        <v>0</v>
      </c>
      <c r="G40" s="168">
        <f t="shared" si="20"/>
        <v>0</v>
      </c>
      <c r="H40" s="168">
        <f t="shared" si="20"/>
        <v>0</v>
      </c>
      <c r="I40" s="168">
        <f t="shared" si="20"/>
        <v>0</v>
      </c>
      <c r="J40" s="272">
        <f t="shared" si="20"/>
        <v>0</v>
      </c>
      <c r="K40" s="285" t="e">
        <f t="shared" si="1"/>
        <v>#DIV/0!</v>
      </c>
      <c r="L40" s="169"/>
    </row>
    <row r="41" spans="1:12" ht="24" customHeight="1">
      <c r="A41" s="96" t="s">
        <v>10</v>
      </c>
      <c r="B41" s="157" t="s">
        <v>38</v>
      </c>
      <c r="C41" s="157"/>
      <c r="D41" s="158"/>
      <c r="E41" s="158">
        <f>F41+G41</f>
        <v>0</v>
      </c>
      <c r="F41" s="158"/>
      <c r="G41" s="158"/>
      <c r="H41" s="64">
        <f>I41+J41</f>
        <v>0</v>
      </c>
      <c r="I41" s="64"/>
      <c r="J41" s="266"/>
      <c r="K41" s="284" t="e">
        <f t="shared" si="1"/>
        <v>#DIV/0!</v>
      </c>
      <c r="L41" s="159"/>
    </row>
    <row r="42" spans="1:12">
      <c r="A42" s="131" t="s">
        <v>10</v>
      </c>
      <c r="B42" s="114" t="s">
        <v>39</v>
      </c>
      <c r="C42" s="114"/>
      <c r="D42" s="113"/>
      <c r="E42" s="113">
        <f t="shared" ref="E42:E48" si="21">F42+G42</f>
        <v>0</v>
      </c>
      <c r="F42" s="113"/>
      <c r="G42" s="113"/>
      <c r="H42" s="64">
        <f t="shared" ref="H42:H48" si="22">I42+J42</f>
        <v>0</v>
      </c>
      <c r="I42" s="64"/>
      <c r="J42" s="266"/>
      <c r="K42" s="284" t="e">
        <f t="shared" si="1"/>
        <v>#DIV/0!</v>
      </c>
      <c r="L42" s="50"/>
    </row>
    <row r="43" spans="1:12">
      <c r="A43" s="131" t="s">
        <v>10</v>
      </c>
      <c r="B43" s="114" t="s">
        <v>40</v>
      </c>
      <c r="C43" s="114"/>
      <c r="D43" s="113"/>
      <c r="E43" s="113">
        <f t="shared" si="21"/>
        <v>0</v>
      </c>
      <c r="F43" s="113"/>
      <c r="G43" s="113"/>
      <c r="H43" s="64">
        <f t="shared" si="22"/>
        <v>0</v>
      </c>
      <c r="I43" s="64"/>
      <c r="J43" s="266"/>
      <c r="K43" s="284" t="e">
        <f t="shared" si="1"/>
        <v>#DIV/0!</v>
      </c>
      <c r="L43" s="50"/>
    </row>
    <row r="44" spans="1:12">
      <c r="A44" s="131" t="s">
        <v>10</v>
      </c>
      <c r="B44" s="114" t="s">
        <v>41</v>
      </c>
      <c r="C44" s="114"/>
      <c r="D44" s="113"/>
      <c r="E44" s="113">
        <f t="shared" si="21"/>
        <v>0</v>
      </c>
      <c r="F44" s="113"/>
      <c r="G44" s="113"/>
      <c r="H44" s="64">
        <f t="shared" si="22"/>
        <v>0</v>
      </c>
      <c r="I44" s="64"/>
      <c r="J44" s="266"/>
      <c r="K44" s="284" t="e">
        <f t="shared" si="1"/>
        <v>#DIV/0!</v>
      </c>
      <c r="L44" s="50"/>
    </row>
    <row r="45" spans="1:12">
      <c r="A45" s="131" t="s">
        <v>10</v>
      </c>
      <c r="B45" s="114" t="s">
        <v>42</v>
      </c>
      <c r="C45" s="114"/>
      <c r="D45" s="113"/>
      <c r="E45" s="113">
        <f t="shared" si="21"/>
        <v>0</v>
      </c>
      <c r="F45" s="113"/>
      <c r="G45" s="113"/>
      <c r="H45" s="64">
        <f t="shared" si="22"/>
        <v>0</v>
      </c>
      <c r="I45" s="64"/>
      <c r="J45" s="266"/>
      <c r="K45" s="284" t="e">
        <f t="shared" si="1"/>
        <v>#DIV/0!</v>
      </c>
      <c r="L45" s="146"/>
    </row>
    <row r="46" spans="1:12">
      <c r="A46" s="131" t="s">
        <v>10</v>
      </c>
      <c r="B46" s="114" t="s">
        <v>160</v>
      </c>
      <c r="C46" s="114"/>
      <c r="D46" s="113"/>
      <c r="E46" s="113">
        <f t="shared" si="21"/>
        <v>0</v>
      </c>
      <c r="F46" s="113"/>
      <c r="G46" s="113"/>
      <c r="H46" s="64">
        <f t="shared" si="22"/>
        <v>0</v>
      </c>
      <c r="I46" s="64"/>
      <c r="J46" s="266"/>
      <c r="K46" s="284" t="e">
        <f t="shared" si="1"/>
        <v>#DIV/0!</v>
      </c>
      <c r="L46" s="49"/>
    </row>
    <row r="47" spans="1:12">
      <c r="A47" s="131"/>
      <c r="B47" s="114" t="s">
        <v>156</v>
      </c>
      <c r="C47" s="114"/>
      <c r="D47" s="113"/>
      <c r="E47" s="113">
        <f t="shared" si="21"/>
        <v>0</v>
      </c>
      <c r="F47" s="113"/>
      <c r="G47" s="113"/>
      <c r="H47" s="64">
        <f t="shared" si="22"/>
        <v>0</v>
      </c>
      <c r="I47" s="64"/>
      <c r="J47" s="266"/>
      <c r="K47" s="284" t="e">
        <f t="shared" si="1"/>
        <v>#DIV/0!</v>
      </c>
      <c r="L47" s="49"/>
    </row>
    <row r="48" spans="1:12">
      <c r="A48" s="131" t="s">
        <v>10</v>
      </c>
      <c r="B48" s="114" t="s">
        <v>43</v>
      </c>
      <c r="C48" s="114"/>
      <c r="D48" s="113"/>
      <c r="E48" s="113">
        <f t="shared" si="21"/>
        <v>0</v>
      </c>
      <c r="F48" s="113"/>
      <c r="G48" s="113"/>
      <c r="H48" s="64">
        <f t="shared" si="22"/>
        <v>0</v>
      </c>
      <c r="I48" s="64"/>
      <c r="J48" s="266"/>
      <c r="K48" s="284" t="e">
        <f t="shared" si="1"/>
        <v>#DIV/0!</v>
      </c>
      <c r="L48" s="147"/>
    </row>
    <row r="49" spans="1:12" ht="24" customHeight="1">
      <c r="A49" s="133" t="s">
        <v>10</v>
      </c>
      <c r="B49" s="132" t="s">
        <v>44</v>
      </c>
      <c r="C49" s="132"/>
      <c r="D49" s="117">
        <f>SUM(D50:D56)</f>
        <v>0</v>
      </c>
      <c r="E49" s="117">
        <f>SUM(E50:E56)</f>
        <v>0</v>
      </c>
      <c r="F49" s="117"/>
      <c r="G49" s="117"/>
      <c r="H49" s="212">
        <f>SUM(H50:H56)</f>
        <v>0</v>
      </c>
      <c r="I49" s="212">
        <f t="shared" ref="I49:J49" si="23">SUM(I50:I56)</f>
        <v>0</v>
      </c>
      <c r="J49" s="270">
        <f t="shared" si="23"/>
        <v>0</v>
      </c>
      <c r="K49" s="285" t="e">
        <f t="shared" si="1"/>
        <v>#DIV/0!</v>
      </c>
      <c r="L49" s="116"/>
    </row>
    <row r="50" spans="1:12">
      <c r="A50" s="131" t="s">
        <v>10</v>
      </c>
      <c r="B50" s="114" t="s">
        <v>45</v>
      </c>
      <c r="C50" s="114"/>
      <c r="D50" s="134"/>
      <c r="E50" s="113">
        <f>F50+G50</f>
        <v>0</v>
      </c>
      <c r="F50" s="113"/>
      <c r="G50" s="113"/>
      <c r="H50" s="64">
        <f>I50+J50</f>
        <v>0</v>
      </c>
      <c r="I50" s="64"/>
      <c r="J50" s="266"/>
      <c r="K50" s="284" t="e">
        <f t="shared" si="1"/>
        <v>#DIV/0!</v>
      </c>
      <c r="L50" s="129"/>
    </row>
    <row r="51" spans="1:12" ht="24" customHeight="1">
      <c r="A51" s="131" t="s">
        <v>10</v>
      </c>
      <c r="B51" s="114" t="s">
        <v>46</v>
      </c>
      <c r="C51" s="114"/>
      <c r="D51" s="113"/>
      <c r="E51" s="113">
        <f t="shared" ref="E51:E56" si="24">F51+G51</f>
        <v>0</v>
      </c>
      <c r="F51" s="113"/>
      <c r="G51" s="113"/>
      <c r="H51" s="64">
        <f t="shared" ref="H51:H56" si="25">I51+J51</f>
        <v>0</v>
      </c>
      <c r="I51" s="64"/>
      <c r="J51" s="266"/>
      <c r="K51" s="284" t="e">
        <f t="shared" si="1"/>
        <v>#DIV/0!</v>
      </c>
      <c r="L51" s="112"/>
    </row>
    <row r="52" spans="1:12" ht="24" customHeight="1">
      <c r="A52" s="131" t="s">
        <v>10</v>
      </c>
      <c r="B52" s="114" t="s">
        <v>47</v>
      </c>
      <c r="C52" s="114"/>
      <c r="D52" s="113"/>
      <c r="E52" s="113">
        <f t="shared" si="24"/>
        <v>0</v>
      </c>
      <c r="F52" s="113"/>
      <c r="G52" s="113"/>
      <c r="H52" s="64">
        <f t="shared" si="25"/>
        <v>0</v>
      </c>
      <c r="I52" s="64"/>
      <c r="J52" s="266"/>
      <c r="K52" s="284" t="e">
        <f t="shared" si="1"/>
        <v>#DIV/0!</v>
      </c>
      <c r="L52" s="112"/>
    </row>
    <row r="53" spans="1:12">
      <c r="A53" s="131" t="s">
        <v>10</v>
      </c>
      <c r="B53" s="114" t="s">
        <v>48</v>
      </c>
      <c r="C53" s="114"/>
      <c r="D53" s="113"/>
      <c r="E53" s="113">
        <f t="shared" si="24"/>
        <v>0</v>
      </c>
      <c r="F53" s="113"/>
      <c r="G53" s="113"/>
      <c r="H53" s="64">
        <f t="shared" si="25"/>
        <v>0</v>
      </c>
      <c r="I53" s="64"/>
      <c r="J53" s="266"/>
      <c r="K53" s="284" t="e">
        <f t="shared" si="1"/>
        <v>#DIV/0!</v>
      </c>
      <c r="L53" s="129"/>
    </row>
    <row r="54" spans="1:12" ht="24" customHeight="1">
      <c r="A54" s="131" t="s">
        <v>10</v>
      </c>
      <c r="B54" s="114" t="s">
        <v>49</v>
      </c>
      <c r="C54" s="114"/>
      <c r="D54" s="113"/>
      <c r="E54" s="113">
        <f t="shared" si="24"/>
        <v>0</v>
      </c>
      <c r="F54" s="113"/>
      <c r="G54" s="113"/>
      <c r="H54" s="64">
        <f t="shared" si="25"/>
        <v>0</v>
      </c>
      <c r="I54" s="64"/>
      <c r="J54" s="266"/>
      <c r="K54" s="284" t="e">
        <f t="shared" si="1"/>
        <v>#DIV/0!</v>
      </c>
      <c r="L54" s="112"/>
    </row>
    <row r="55" spans="1:12">
      <c r="A55" s="131" t="s">
        <v>10</v>
      </c>
      <c r="B55" s="114" t="s">
        <v>50</v>
      </c>
      <c r="C55" s="114"/>
      <c r="D55" s="113"/>
      <c r="E55" s="113">
        <f t="shared" si="24"/>
        <v>0</v>
      </c>
      <c r="F55" s="113"/>
      <c r="G55" s="113"/>
      <c r="H55" s="64">
        <f t="shared" si="25"/>
        <v>0</v>
      </c>
      <c r="I55" s="64"/>
      <c r="J55" s="266"/>
      <c r="K55" s="284" t="e">
        <f t="shared" si="1"/>
        <v>#DIV/0!</v>
      </c>
      <c r="L55" s="49"/>
    </row>
    <row r="56" spans="1:12">
      <c r="A56" s="131" t="s">
        <v>10</v>
      </c>
      <c r="B56" s="114" t="s">
        <v>51</v>
      </c>
      <c r="C56" s="114"/>
      <c r="D56" s="113"/>
      <c r="E56" s="113">
        <f t="shared" si="24"/>
        <v>0</v>
      </c>
      <c r="F56" s="113"/>
      <c r="G56" s="113"/>
      <c r="H56" s="64">
        <f t="shared" si="25"/>
        <v>0</v>
      </c>
      <c r="I56" s="64"/>
      <c r="J56" s="266"/>
      <c r="K56" s="284" t="e">
        <f t="shared" si="1"/>
        <v>#DIV/0!</v>
      </c>
      <c r="L56" s="50"/>
    </row>
    <row r="57" spans="1:12" ht="24" customHeight="1">
      <c r="A57" s="133" t="s">
        <v>10</v>
      </c>
      <c r="B57" s="132" t="s">
        <v>52</v>
      </c>
      <c r="C57" s="132"/>
      <c r="D57" s="117">
        <f>SUM(D58:D61)</f>
        <v>0</v>
      </c>
      <c r="E57" s="117">
        <f t="shared" ref="E57:J57" si="26">SUM(E58:E61)</f>
        <v>0</v>
      </c>
      <c r="F57" s="117">
        <f t="shared" si="26"/>
        <v>0</v>
      </c>
      <c r="G57" s="117">
        <f t="shared" si="26"/>
        <v>0</v>
      </c>
      <c r="H57" s="117">
        <f t="shared" si="26"/>
        <v>0</v>
      </c>
      <c r="I57" s="117">
        <f t="shared" si="26"/>
        <v>0</v>
      </c>
      <c r="J57" s="273">
        <f t="shared" si="26"/>
        <v>0</v>
      </c>
      <c r="K57" s="285" t="e">
        <f t="shared" si="1"/>
        <v>#DIV/0!</v>
      </c>
      <c r="L57" s="116"/>
    </row>
    <row r="58" spans="1:12">
      <c r="A58" s="131" t="s">
        <v>10</v>
      </c>
      <c r="B58" s="114" t="s">
        <v>53</v>
      </c>
      <c r="C58" s="114"/>
      <c r="D58" s="113"/>
      <c r="E58" s="113">
        <f>F58+G58</f>
        <v>0</v>
      </c>
      <c r="F58" s="113"/>
      <c r="G58" s="113"/>
      <c r="H58" s="64">
        <f>I58+J58</f>
        <v>0</v>
      </c>
      <c r="I58" s="64"/>
      <c r="J58" s="266"/>
      <c r="K58" s="284" t="e">
        <f t="shared" si="1"/>
        <v>#DIV/0!</v>
      </c>
      <c r="L58" s="50"/>
    </row>
    <row r="59" spans="1:12" ht="24" customHeight="1">
      <c r="A59" s="131" t="s">
        <v>10</v>
      </c>
      <c r="B59" s="114" t="s">
        <v>54</v>
      </c>
      <c r="C59" s="114"/>
      <c r="D59" s="113"/>
      <c r="E59" s="113">
        <f t="shared" ref="E59:E61" si="27">F59+G59</f>
        <v>0</v>
      </c>
      <c r="F59" s="113"/>
      <c r="G59" s="113"/>
      <c r="H59" s="64">
        <f t="shared" ref="H59:H61" si="28">I59+J59</f>
        <v>0</v>
      </c>
      <c r="I59" s="64"/>
      <c r="J59" s="266"/>
      <c r="K59" s="284" t="e">
        <f t="shared" si="1"/>
        <v>#DIV/0!</v>
      </c>
      <c r="L59" s="112"/>
    </row>
    <row r="60" spans="1:12" ht="24" customHeight="1">
      <c r="A60" s="131" t="s">
        <v>10</v>
      </c>
      <c r="B60" s="114" t="s">
        <v>55</v>
      </c>
      <c r="C60" s="114"/>
      <c r="D60" s="113"/>
      <c r="E60" s="113">
        <f t="shared" si="27"/>
        <v>0</v>
      </c>
      <c r="F60" s="113"/>
      <c r="G60" s="113"/>
      <c r="H60" s="64">
        <f t="shared" si="28"/>
        <v>0</v>
      </c>
      <c r="I60" s="64"/>
      <c r="J60" s="266"/>
      <c r="K60" s="284" t="e">
        <f t="shared" si="1"/>
        <v>#DIV/0!</v>
      </c>
      <c r="L60" s="129"/>
    </row>
    <row r="61" spans="1:12">
      <c r="A61" s="131" t="s">
        <v>10</v>
      </c>
      <c r="B61" s="114" t="s">
        <v>56</v>
      </c>
      <c r="C61" s="114"/>
      <c r="D61" s="113"/>
      <c r="E61" s="113">
        <f t="shared" si="27"/>
        <v>0</v>
      </c>
      <c r="F61" s="113"/>
      <c r="G61" s="113"/>
      <c r="H61" s="64">
        <f t="shared" si="28"/>
        <v>0</v>
      </c>
      <c r="I61" s="64"/>
      <c r="J61" s="266"/>
      <c r="K61" s="284" t="e">
        <f t="shared" si="1"/>
        <v>#DIV/0!</v>
      </c>
      <c r="L61" s="49"/>
    </row>
    <row r="62" spans="1:12" ht="30.75" customHeight="1">
      <c r="A62" s="133" t="s">
        <v>10</v>
      </c>
      <c r="B62" s="132" t="s">
        <v>57</v>
      </c>
      <c r="C62" s="132"/>
      <c r="D62" s="117">
        <f>SUM(D63:D65)</f>
        <v>0</v>
      </c>
      <c r="E62" s="117">
        <f t="shared" ref="E62:J62" si="29">SUM(E63:E65)</f>
        <v>0</v>
      </c>
      <c r="F62" s="117">
        <f t="shared" si="29"/>
        <v>0</v>
      </c>
      <c r="G62" s="117">
        <f t="shared" si="29"/>
        <v>0</v>
      </c>
      <c r="H62" s="117">
        <f t="shared" si="29"/>
        <v>0</v>
      </c>
      <c r="I62" s="117">
        <f t="shared" si="29"/>
        <v>0</v>
      </c>
      <c r="J62" s="273">
        <f t="shared" si="29"/>
        <v>0</v>
      </c>
      <c r="K62" s="285" t="e">
        <f t="shared" si="1"/>
        <v>#DIV/0!</v>
      </c>
      <c r="L62" s="116"/>
    </row>
    <row r="63" spans="1:12">
      <c r="A63" s="131" t="s">
        <v>10</v>
      </c>
      <c r="B63" s="114" t="s">
        <v>58</v>
      </c>
      <c r="C63" s="114"/>
      <c r="D63" s="113"/>
      <c r="E63" s="113">
        <f>F63+G63</f>
        <v>0</v>
      </c>
      <c r="F63" s="113"/>
      <c r="G63" s="113"/>
      <c r="H63" s="64">
        <f>I63+J63</f>
        <v>0</v>
      </c>
      <c r="I63" s="64"/>
      <c r="J63" s="266"/>
      <c r="K63" s="284" t="e">
        <f t="shared" si="1"/>
        <v>#DIV/0!</v>
      </c>
      <c r="L63" s="49"/>
    </row>
    <row r="64" spans="1:12" ht="24" customHeight="1">
      <c r="A64" s="131" t="s">
        <v>10</v>
      </c>
      <c r="B64" s="114" t="s">
        <v>59</v>
      </c>
      <c r="C64" s="114"/>
      <c r="D64" s="113"/>
      <c r="E64" s="113">
        <f t="shared" ref="E64:E65" si="30">F64+G64</f>
        <v>0</v>
      </c>
      <c r="F64" s="113"/>
      <c r="G64" s="113"/>
      <c r="H64" s="64">
        <f t="shared" ref="H64:H65" si="31">I64+J64</f>
        <v>0</v>
      </c>
      <c r="I64" s="64"/>
      <c r="J64" s="266"/>
      <c r="K64" s="284" t="e">
        <f t="shared" si="1"/>
        <v>#DIV/0!</v>
      </c>
      <c r="L64" s="112"/>
    </row>
    <row r="65" spans="1:12">
      <c r="A65" s="131" t="s">
        <v>10</v>
      </c>
      <c r="B65" s="114" t="s">
        <v>51</v>
      </c>
      <c r="C65" s="114"/>
      <c r="D65" s="113"/>
      <c r="E65" s="113">
        <f t="shared" si="30"/>
        <v>0</v>
      </c>
      <c r="F65" s="113"/>
      <c r="G65" s="113"/>
      <c r="H65" s="64">
        <f t="shared" si="31"/>
        <v>0</v>
      </c>
      <c r="I65" s="64"/>
      <c r="J65" s="266"/>
      <c r="K65" s="284" t="e">
        <f t="shared" si="1"/>
        <v>#DIV/0!</v>
      </c>
      <c r="L65" s="129"/>
    </row>
    <row r="66" spans="1:12" ht="24" customHeight="1">
      <c r="A66" s="133" t="s">
        <v>10</v>
      </c>
      <c r="B66" s="132" t="s">
        <v>60</v>
      </c>
      <c r="C66" s="132"/>
      <c r="D66" s="117">
        <f>SUM(D67:D69)</f>
        <v>0</v>
      </c>
      <c r="E66" s="117">
        <f t="shared" ref="E66:J66" si="32">SUM(E67:E69)</f>
        <v>0</v>
      </c>
      <c r="F66" s="117">
        <f t="shared" si="32"/>
        <v>0</v>
      </c>
      <c r="G66" s="117">
        <f t="shared" si="32"/>
        <v>0</v>
      </c>
      <c r="H66" s="117">
        <f t="shared" si="32"/>
        <v>0</v>
      </c>
      <c r="I66" s="117">
        <f t="shared" si="32"/>
        <v>0</v>
      </c>
      <c r="J66" s="273">
        <f t="shared" si="32"/>
        <v>0</v>
      </c>
      <c r="K66" s="285" t="e">
        <f t="shared" si="1"/>
        <v>#DIV/0!</v>
      </c>
      <c r="L66" s="116"/>
    </row>
    <row r="67" spans="1:12">
      <c r="A67" s="131" t="s">
        <v>10</v>
      </c>
      <c r="B67" s="114" t="s">
        <v>61</v>
      </c>
      <c r="C67" s="114"/>
      <c r="D67" s="113"/>
      <c r="E67" s="113">
        <f>F67+G67</f>
        <v>0</v>
      </c>
      <c r="F67" s="113"/>
      <c r="G67" s="113"/>
      <c r="H67" s="64"/>
      <c r="I67" s="64"/>
      <c r="J67" s="266"/>
      <c r="K67" s="284" t="e">
        <f t="shared" si="1"/>
        <v>#DIV/0!</v>
      </c>
      <c r="L67" s="49"/>
    </row>
    <row r="68" spans="1:12" ht="21" customHeight="1">
      <c r="A68" s="131" t="s">
        <v>10</v>
      </c>
      <c r="B68" s="114" t="s">
        <v>51</v>
      </c>
      <c r="C68" s="114"/>
      <c r="D68" s="113"/>
      <c r="E68" s="113">
        <f t="shared" ref="E68:E69" si="33">F68+G68</f>
        <v>0</v>
      </c>
      <c r="F68" s="113">
        <v>0</v>
      </c>
      <c r="G68" s="113">
        <v>0</v>
      </c>
      <c r="H68" s="64"/>
      <c r="I68" s="64"/>
      <c r="J68" s="266"/>
      <c r="K68" s="284" t="e">
        <f t="shared" si="1"/>
        <v>#DIV/0!</v>
      </c>
      <c r="L68" s="112"/>
    </row>
    <row r="69" spans="1:12" ht="33" customHeight="1">
      <c r="A69" s="115"/>
      <c r="B69" s="130" t="s">
        <v>62</v>
      </c>
      <c r="C69" s="130"/>
      <c r="D69" s="113"/>
      <c r="E69" s="113">
        <f t="shared" si="33"/>
        <v>0</v>
      </c>
      <c r="F69" s="113"/>
      <c r="G69" s="214"/>
      <c r="H69" s="213">
        <f>I69+J69</f>
        <v>0</v>
      </c>
      <c r="I69" s="213"/>
      <c r="J69" s="274"/>
      <c r="K69" s="284" t="e">
        <f t="shared" si="1"/>
        <v>#DIV/0!</v>
      </c>
      <c r="L69" s="129"/>
    </row>
    <row r="70" spans="1:12" ht="24" customHeight="1">
      <c r="A70" s="119" t="s">
        <v>15</v>
      </c>
      <c r="B70" s="118" t="s">
        <v>63</v>
      </c>
      <c r="C70" s="118"/>
      <c r="D70" s="128"/>
      <c r="E70" s="128"/>
      <c r="F70" s="128"/>
      <c r="G70" s="128"/>
      <c r="H70" s="211">
        <f>I70+J70</f>
        <v>0</v>
      </c>
      <c r="I70" s="211"/>
      <c r="J70" s="271"/>
      <c r="K70" s="285" t="e">
        <f t="shared" si="1"/>
        <v>#DIV/0!</v>
      </c>
      <c r="L70" s="127"/>
    </row>
    <row r="71" spans="1:12" ht="24" customHeight="1">
      <c r="A71" s="119" t="s">
        <v>21</v>
      </c>
      <c r="B71" s="118" t="s">
        <v>64</v>
      </c>
      <c r="C71" s="118"/>
      <c r="D71" s="117">
        <f>SUM(D72:D73)</f>
        <v>0</v>
      </c>
      <c r="E71" s="117">
        <f t="shared" ref="E71:J71" si="34">SUM(E72:E73)</f>
        <v>0</v>
      </c>
      <c r="F71" s="117">
        <f t="shared" si="34"/>
        <v>0</v>
      </c>
      <c r="G71" s="117">
        <f t="shared" si="34"/>
        <v>0</v>
      </c>
      <c r="H71" s="117">
        <f t="shared" si="34"/>
        <v>0</v>
      </c>
      <c r="I71" s="117">
        <f t="shared" si="34"/>
        <v>0</v>
      </c>
      <c r="J71" s="273">
        <f t="shared" si="34"/>
        <v>0</v>
      </c>
      <c r="K71" s="285" t="e">
        <f t="shared" ref="K71:K105" si="35">E71/D71</f>
        <v>#DIV/0!</v>
      </c>
      <c r="L71" s="116"/>
    </row>
    <row r="72" spans="1:12" ht="29.25" customHeight="1">
      <c r="A72" s="115" t="s">
        <v>10</v>
      </c>
      <c r="B72" s="114" t="s">
        <v>65</v>
      </c>
      <c r="C72" s="114"/>
      <c r="D72" s="113"/>
      <c r="E72" s="113">
        <f>F72+G72</f>
        <v>0</v>
      </c>
      <c r="F72" s="113"/>
      <c r="G72" s="113"/>
      <c r="H72" s="64"/>
      <c r="I72" s="64"/>
      <c r="J72" s="266"/>
      <c r="K72" s="284" t="e">
        <f t="shared" si="35"/>
        <v>#DIV/0!</v>
      </c>
      <c r="L72" s="112"/>
    </row>
    <row r="73" spans="1:12" ht="24" customHeight="1">
      <c r="A73" s="115" t="s">
        <v>10</v>
      </c>
      <c r="B73" s="114" t="s">
        <v>66</v>
      </c>
      <c r="C73" s="114"/>
      <c r="D73" s="113"/>
      <c r="E73" s="113"/>
      <c r="F73" s="113"/>
      <c r="G73" s="113"/>
      <c r="H73" s="64"/>
      <c r="I73" s="64"/>
      <c r="J73" s="266"/>
      <c r="K73" s="284" t="e">
        <f t="shared" si="35"/>
        <v>#DIV/0!</v>
      </c>
      <c r="L73" s="112"/>
    </row>
    <row r="74" spans="1:12" ht="24" customHeight="1">
      <c r="A74" s="148" t="s">
        <v>6</v>
      </c>
      <c r="B74" s="149" t="s">
        <v>67</v>
      </c>
      <c r="C74" s="149"/>
      <c r="D74" s="150">
        <f>SUM(D72:D73)</f>
        <v>0</v>
      </c>
      <c r="E74" s="150">
        <f>SUM(E72:E73)</f>
        <v>0</v>
      </c>
      <c r="F74" s="150">
        <f t="shared" ref="F74:J74" si="36">SUM(F72:F73)</f>
        <v>0</v>
      </c>
      <c r="G74" s="150">
        <f t="shared" si="36"/>
        <v>0</v>
      </c>
      <c r="H74" s="150">
        <f t="shared" si="36"/>
        <v>0</v>
      </c>
      <c r="I74" s="150">
        <f t="shared" si="36"/>
        <v>0</v>
      </c>
      <c r="J74" s="150">
        <f t="shared" si="36"/>
        <v>0</v>
      </c>
      <c r="K74" s="141" t="e">
        <f t="shared" si="35"/>
        <v>#DIV/0!</v>
      </c>
      <c r="L74" s="152"/>
    </row>
    <row r="75" spans="1:12" ht="24" customHeight="1">
      <c r="A75" s="126" t="s">
        <v>0</v>
      </c>
      <c r="B75" s="98" t="s">
        <v>68</v>
      </c>
      <c r="C75" s="98"/>
      <c r="D75" s="111"/>
      <c r="E75" s="111"/>
      <c r="F75" s="111"/>
      <c r="G75" s="111"/>
      <c r="H75" s="64"/>
      <c r="I75" s="64"/>
      <c r="J75" s="266"/>
      <c r="K75" s="284" t="e">
        <f t="shared" si="35"/>
        <v>#DIV/0!</v>
      </c>
      <c r="L75" s="112"/>
    </row>
    <row r="76" spans="1:12" ht="24" customHeight="1">
      <c r="A76" s="126" t="s">
        <v>0</v>
      </c>
      <c r="B76" s="98" t="s">
        <v>69</v>
      </c>
      <c r="C76" s="98"/>
      <c r="D76" s="111"/>
      <c r="E76" s="111"/>
      <c r="F76" s="111"/>
      <c r="G76" s="111"/>
      <c r="H76" s="64"/>
      <c r="I76" s="64"/>
      <c r="J76" s="266"/>
      <c r="K76" s="284" t="e">
        <f t="shared" si="35"/>
        <v>#DIV/0!</v>
      </c>
      <c r="L76" s="112"/>
    </row>
    <row r="77" spans="1:12" ht="33" customHeight="1">
      <c r="A77" s="148" t="s">
        <v>70</v>
      </c>
      <c r="B77" s="149" t="s">
        <v>71</v>
      </c>
      <c r="C77" s="149"/>
      <c r="D77" s="150">
        <f>D12-D36</f>
        <v>0</v>
      </c>
      <c r="E77" s="150">
        <f>E12-E36</f>
        <v>0</v>
      </c>
      <c r="F77" s="150">
        <f>F12-F36</f>
        <v>0</v>
      </c>
      <c r="G77" s="150">
        <f>G12-G36</f>
        <v>0</v>
      </c>
      <c r="H77" s="81">
        <f t="shared" ref="H77:J77" si="37">H12-H36</f>
        <v>0</v>
      </c>
      <c r="I77" s="81">
        <f t="shared" si="37"/>
        <v>0</v>
      </c>
      <c r="J77" s="269">
        <f t="shared" si="37"/>
        <v>0</v>
      </c>
      <c r="K77" s="141" t="e">
        <f t="shared" si="35"/>
        <v>#DIV/0!</v>
      </c>
      <c r="L77" s="152"/>
    </row>
    <row r="78" spans="1:12" ht="24" customHeight="1">
      <c r="A78" s="110"/>
      <c r="B78" s="125"/>
      <c r="C78" s="125"/>
      <c r="D78" s="124"/>
      <c r="E78" s="124"/>
      <c r="F78" s="124"/>
      <c r="G78" s="124"/>
      <c r="H78" s="83"/>
      <c r="I78" s="83"/>
      <c r="J78" s="275"/>
      <c r="K78" s="284"/>
      <c r="L78" s="123"/>
    </row>
    <row r="79" spans="1:12" ht="24" customHeight="1">
      <c r="A79" s="148" t="s">
        <v>72</v>
      </c>
      <c r="B79" s="149" t="s">
        <v>73</v>
      </c>
      <c r="C79" s="149"/>
      <c r="D79" s="153">
        <v>0</v>
      </c>
      <c r="E79" s="153">
        <f>F79+G79</f>
        <v>0</v>
      </c>
      <c r="F79" s="153">
        <v>0</v>
      </c>
      <c r="G79" s="153">
        <v>0</v>
      </c>
      <c r="H79" s="72">
        <f>I79+J79</f>
        <v>0</v>
      </c>
      <c r="I79" s="72">
        <v>0</v>
      </c>
      <c r="J79" s="276">
        <v>0</v>
      </c>
      <c r="K79" s="141" t="e">
        <f t="shared" si="35"/>
        <v>#DIV/0!</v>
      </c>
      <c r="L79" s="154"/>
    </row>
    <row r="80" spans="1:12" ht="24" customHeight="1">
      <c r="A80" s="110"/>
      <c r="B80" s="125"/>
      <c r="C80" s="125"/>
      <c r="D80" s="124"/>
      <c r="E80" s="124"/>
      <c r="F80" s="124"/>
      <c r="G80" s="124"/>
      <c r="H80" s="83"/>
      <c r="I80" s="83"/>
      <c r="J80" s="275"/>
      <c r="K80" s="284"/>
      <c r="L80" s="123"/>
    </row>
    <row r="81" spans="1:12" ht="24" customHeight="1">
      <c r="A81" s="148" t="s">
        <v>74</v>
      </c>
      <c r="B81" s="149" t="s">
        <v>75</v>
      </c>
      <c r="C81" s="149"/>
      <c r="D81" s="150">
        <f>D77-D79</f>
        <v>0</v>
      </c>
      <c r="E81" s="150">
        <f t="shared" ref="E81:G81" si="38">E77-E79</f>
        <v>0</v>
      </c>
      <c r="F81" s="150">
        <f t="shared" si="38"/>
        <v>0</v>
      </c>
      <c r="G81" s="150">
        <f t="shared" si="38"/>
        <v>0</v>
      </c>
      <c r="H81" s="81">
        <f>H77-H79</f>
        <v>0</v>
      </c>
      <c r="I81" s="81">
        <f t="shared" ref="I81:J81" si="39">I77-I79</f>
        <v>0</v>
      </c>
      <c r="J81" s="269">
        <f t="shared" si="39"/>
        <v>0</v>
      </c>
      <c r="K81" s="141" t="e">
        <f t="shared" si="35"/>
        <v>#DIV/0!</v>
      </c>
      <c r="L81" s="152"/>
    </row>
    <row r="82" spans="1:12" ht="24" customHeight="1">
      <c r="A82" s="122" t="s">
        <v>10</v>
      </c>
      <c r="B82" s="98" t="s">
        <v>10</v>
      </c>
      <c r="C82" s="98"/>
      <c r="D82" s="121"/>
      <c r="E82" s="121"/>
      <c r="F82" s="121"/>
      <c r="G82" s="121"/>
      <c r="H82" s="65"/>
      <c r="I82" s="65"/>
      <c r="J82" s="277"/>
      <c r="K82" s="284"/>
      <c r="L82" s="120"/>
    </row>
    <row r="83" spans="1:12" ht="24" customHeight="1">
      <c r="A83" s="148" t="s">
        <v>76</v>
      </c>
      <c r="B83" s="149" t="s">
        <v>77</v>
      </c>
      <c r="C83" s="149"/>
      <c r="D83" s="150">
        <f>D84+D89+D94</f>
        <v>0</v>
      </c>
      <c r="E83" s="150">
        <f>E84+E89+E94</f>
        <v>0</v>
      </c>
      <c r="F83" s="150">
        <f t="shared" ref="F83:G83" si="40">F84+F89+F94</f>
        <v>0</v>
      </c>
      <c r="G83" s="150">
        <f t="shared" si="40"/>
        <v>0</v>
      </c>
      <c r="H83" s="81">
        <f>H84+H89+H94</f>
        <v>0</v>
      </c>
      <c r="I83" s="81">
        <f t="shared" ref="I83:J83" si="41">I84+I89+I94</f>
        <v>0</v>
      </c>
      <c r="J83" s="269">
        <f t="shared" si="41"/>
        <v>0</v>
      </c>
      <c r="K83" s="141" t="e">
        <f t="shared" si="35"/>
        <v>#DIV/0!</v>
      </c>
      <c r="L83" s="152"/>
    </row>
    <row r="84" spans="1:12" ht="24" customHeight="1">
      <c r="A84" s="119" t="s">
        <v>8</v>
      </c>
      <c r="B84" s="118" t="s">
        <v>78</v>
      </c>
      <c r="C84" s="118"/>
      <c r="D84" s="117">
        <f>SUM(D85:D88)</f>
        <v>0</v>
      </c>
      <c r="E84" s="117">
        <f>SUM(E85:E88)</f>
        <v>0</v>
      </c>
      <c r="F84" s="117">
        <f t="shared" ref="F84:G84" si="42">SUM(F85:F88)</f>
        <v>0</v>
      </c>
      <c r="G84" s="117">
        <f t="shared" si="42"/>
        <v>0</v>
      </c>
      <c r="H84" s="77">
        <f>H85+H86+H87+H88</f>
        <v>0</v>
      </c>
      <c r="I84" s="77">
        <f t="shared" ref="I84:J84" si="43">I85+I86+I87+I88</f>
        <v>0</v>
      </c>
      <c r="J84" s="77">
        <f t="shared" si="43"/>
        <v>0</v>
      </c>
      <c r="K84" s="285" t="e">
        <f t="shared" si="35"/>
        <v>#DIV/0!</v>
      </c>
      <c r="L84" s="116"/>
    </row>
    <row r="85" spans="1:12">
      <c r="A85" s="115" t="s">
        <v>10</v>
      </c>
      <c r="B85" s="114" t="s">
        <v>17</v>
      </c>
      <c r="C85" s="114"/>
      <c r="D85" s="113"/>
      <c r="E85" s="113">
        <f>F85+G85</f>
        <v>0</v>
      </c>
      <c r="F85" s="113"/>
      <c r="G85" s="113"/>
      <c r="H85" s="64">
        <f>I85+J85</f>
        <v>0</v>
      </c>
      <c r="I85" s="64"/>
      <c r="J85" s="266"/>
      <c r="K85" s="284" t="e">
        <f t="shared" si="35"/>
        <v>#DIV/0!</v>
      </c>
      <c r="L85" s="129"/>
    </row>
    <row r="86" spans="1:12" ht="24" customHeight="1">
      <c r="A86" s="115" t="s">
        <v>10</v>
      </c>
      <c r="B86" s="114" t="s">
        <v>18</v>
      </c>
      <c r="C86" s="114"/>
      <c r="D86" s="113"/>
      <c r="E86" s="113"/>
      <c r="F86" s="113"/>
      <c r="G86" s="113"/>
      <c r="H86" s="64">
        <f t="shared" ref="H86:H87" si="44">I86+J86</f>
        <v>0</v>
      </c>
      <c r="I86" s="64"/>
      <c r="J86" s="266"/>
      <c r="K86" s="284" t="e">
        <f t="shared" si="35"/>
        <v>#DIV/0!</v>
      </c>
      <c r="L86" s="112"/>
    </row>
    <row r="87" spans="1:12" ht="25.5" customHeight="1">
      <c r="A87" s="115" t="s">
        <v>10</v>
      </c>
      <c r="B87" s="114" t="s">
        <v>19</v>
      </c>
      <c r="C87" s="114"/>
      <c r="D87" s="113"/>
      <c r="E87" s="113"/>
      <c r="F87" s="113"/>
      <c r="G87" s="113"/>
      <c r="H87" s="64">
        <f t="shared" si="44"/>
        <v>0</v>
      </c>
      <c r="I87" s="64"/>
      <c r="J87" s="266"/>
      <c r="K87" s="284" t="e">
        <f t="shared" si="35"/>
        <v>#DIV/0!</v>
      </c>
      <c r="L87" s="112"/>
    </row>
    <row r="88" spans="1:12" ht="24" customHeight="1">
      <c r="A88" s="115" t="s">
        <v>10</v>
      </c>
      <c r="B88" s="114" t="s">
        <v>20</v>
      </c>
      <c r="C88" s="114"/>
      <c r="D88" s="113"/>
      <c r="E88" s="113"/>
      <c r="F88" s="113"/>
      <c r="G88" s="113"/>
      <c r="H88" s="64">
        <f>I88+J88</f>
        <v>0</v>
      </c>
      <c r="I88" s="64"/>
      <c r="J88" s="266"/>
      <c r="K88" s="284" t="e">
        <f t="shared" si="35"/>
        <v>#DIV/0!</v>
      </c>
      <c r="L88" s="112"/>
    </row>
    <row r="89" spans="1:12" ht="24" customHeight="1">
      <c r="A89" s="119" t="s">
        <v>15</v>
      </c>
      <c r="B89" s="118" t="s">
        <v>79</v>
      </c>
      <c r="C89" s="118"/>
      <c r="D89" s="117">
        <f>SUM(D90:D93)</f>
        <v>0</v>
      </c>
      <c r="E89" s="117">
        <f t="shared" ref="E89:J89" si="45">SUM(E90:E93)</f>
        <v>0</v>
      </c>
      <c r="F89" s="117">
        <f t="shared" si="45"/>
        <v>0</v>
      </c>
      <c r="G89" s="117">
        <f t="shared" si="45"/>
        <v>0</v>
      </c>
      <c r="H89" s="117">
        <f t="shared" si="45"/>
        <v>0</v>
      </c>
      <c r="I89" s="117">
        <f t="shared" si="45"/>
        <v>0</v>
      </c>
      <c r="J89" s="273">
        <f t="shared" si="45"/>
        <v>0</v>
      </c>
      <c r="K89" s="285" t="e">
        <f t="shared" si="35"/>
        <v>#DIV/0!</v>
      </c>
      <c r="L89" s="116"/>
    </row>
    <row r="90" spans="1:12" ht="24" customHeight="1">
      <c r="A90" s="115" t="s">
        <v>10</v>
      </c>
      <c r="B90" s="114" t="s">
        <v>23</v>
      </c>
      <c r="C90" s="114"/>
      <c r="D90" s="113"/>
      <c r="E90" s="113"/>
      <c r="F90" s="113"/>
      <c r="G90" s="113"/>
      <c r="H90" s="64"/>
      <c r="I90" s="64"/>
      <c r="J90" s="266"/>
      <c r="K90" s="284" t="e">
        <f t="shared" si="35"/>
        <v>#DIV/0!</v>
      </c>
      <c r="L90" s="112"/>
    </row>
    <row r="91" spans="1:12" ht="24" customHeight="1">
      <c r="A91" s="115" t="s">
        <v>10</v>
      </c>
      <c r="B91" s="114" t="s">
        <v>18</v>
      </c>
      <c r="C91" s="114"/>
      <c r="D91" s="113"/>
      <c r="E91" s="113"/>
      <c r="F91" s="113"/>
      <c r="G91" s="113"/>
      <c r="H91" s="64"/>
      <c r="I91" s="64"/>
      <c r="J91" s="266"/>
      <c r="K91" s="284" t="e">
        <f t="shared" si="35"/>
        <v>#DIV/0!</v>
      </c>
      <c r="L91" s="112"/>
    </row>
    <row r="92" spans="1:12" ht="24" customHeight="1">
      <c r="A92" s="115" t="s">
        <v>10</v>
      </c>
      <c r="B92" s="114" t="s">
        <v>19</v>
      </c>
      <c r="C92" s="114"/>
      <c r="D92" s="113"/>
      <c r="E92" s="113"/>
      <c r="F92" s="113"/>
      <c r="G92" s="113"/>
      <c r="H92" s="64"/>
      <c r="I92" s="64"/>
      <c r="J92" s="266"/>
      <c r="K92" s="284" t="e">
        <f t="shared" si="35"/>
        <v>#DIV/0!</v>
      </c>
      <c r="L92" s="112"/>
    </row>
    <row r="93" spans="1:12" ht="24" customHeight="1">
      <c r="A93" s="115" t="s">
        <v>10</v>
      </c>
      <c r="B93" s="114" t="s">
        <v>20</v>
      </c>
      <c r="C93" s="114"/>
      <c r="D93" s="113"/>
      <c r="E93" s="113"/>
      <c r="F93" s="113"/>
      <c r="G93" s="113"/>
      <c r="H93" s="64"/>
      <c r="I93" s="64"/>
      <c r="J93" s="266"/>
      <c r="K93" s="284" t="e">
        <f t="shared" si="35"/>
        <v>#DIV/0!</v>
      </c>
      <c r="L93" s="112"/>
    </row>
    <row r="94" spans="1:12" ht="24" customHeight="1">
      <c r="A94" s="119" t="s">
        <v>21</v>
      </c>
      <c r="B94" s="118" t="s">
        <v>25</v>
      </c>
      <c r="C94" s="118"/>
      <c r="D94" s="117">
        <f>SUM(D95:D97)</f>
        <v>0</v>
      </c>
      <c r="E94" s="117">
        <f t="shared" ref="E94:J94" si="46">SUM(E95:E97)</f>
        <v>0</v>
      </c>
      <c r="F94" s="117">
        <f t="shared" si="46"/>
        <v>0</v>
      </c>
      <c r="G94" s="117">
        <f t="shared" si="46"/>
        <v>0</v>
      </c>
      <c r="H94" s="117">
        <f t="shared" si="46"/>
        <v>0</v>
      </c>
      <c r="I94" s="117">
        <f t="shared" si="46"/>
        <v>0</v>
      </c>
      <c r="J94" s="117">
        <f t="shared" si="46"/>
        <v>0</v>
      </c>
      <c r="K94" s="285" t="e">
        <f t="shared" si="35"/>
        <v>#DIV/0!</v>
      </c>
      <c r="L94" s="116"/>
    </row>
    <row r="95" spans="1:12" ht="24" customHeight="1">
      <c r="A95" s="115" t="s">
        <v>10</v>
      </c>
      <c r="B95" s="114" t="s">
        <v>18</v>
      </c>
      <c r="C95" s="114"/>
      <c r="D95" s="113"/>
      <c r="E95" s="113"/>
      <c r="F95" s="113"/>
      <c r="G95" s="113"/>
      <c r="H95" s="64"/>
      <c r="I95" s="64"/>
      <c r="J95" s="266"/>
      <c r="K95" s="284" t="e">
        <f t="shared" si="35"/>
        <v>#DIV/0!</v>
      </c>
      <c r="L95" s="112"/>
    </row>
    <row r="96" spans="1:12" ht="24" customHeight="1">
      <c r="A96" s="115" t="s">
        <v>10</v>
      </c>
      <c r="B96" s="114" t="s">
        <v>19</v>
      </c>
      <c r="C96" s="114"/>
      <c r="D96" s="113"/>
      <c r="E96" s="113"/>
      <c r="F96" s="113"/>
      <c r="G96" s="113"/>
      <c r="H96" s="64"/>
      <c r="I96" s="64"/>
      <c r="J96" s="266"/>
      <c r="K96" s="284" t="e">
        <f t="shared" si="35"/>
        <v>#DIV/0!</v>
      </c>
      <c r="L96" s="112"/>
    </row>
    <row r="97" spans="1:18" ht="24" customHeight="1">
      <c r="A97" s="115" t="s">
        <v>10</v>
      </c>
      <c r="B97" s="114" t="s">
        <v>20</v>
      </c>
      <c r="C97" s="114"/>
      <c r="D97" s="113"/>
      <c r="E97" s="113"/>
      <c r="F97" s="113"/>
      <c r="G97" s="113"/>
      <c r="H97" s="64"/>
      <c r="I97" s="64"/>
      <c r="J97" s="266"/>
      <c r="K97" s="284" t="e">
        <f t="shared" si="35"/>
        <v>#DIV/0!</v>
      </c>
      <c r="L97" s="112"/>
    </row>
    <row r="98" spans="1:18" ht="24" customHeight="1">
      <c r="A98" s="148" t="s">
        <v>80</v>
      </c>
      <c r="B98" s="149" t="s">
        <v>81</v>
      </c>
      <c r="C98" s="149"/>
      <c r="D98" s="153"/>
      <c r="E98" s="153"/>
      <c r="F98" s="153"/>
      <c r="G98" s="153"/>
      <c r="H98" s="72"/>
      <c r="I98" s="72"/>
      <c r="J98" s="276"/>
      <c r="K98" s="141" t="e">
        <f t="shared" si="35"/>
        <v>#DIV/0!</v>
      </c>
      <c r="L98" s="154"/>
    </row>
    <row r="99" spans="1:18" ht="39" customHeight="1">
      <c r="A99" s="110" t="s">
        <v>10</v>
      </c>
      <c r="B99" s="98" t="s">
        <v>82</v>
      </c>
      <c r="C99" s="98"/>
      <c r="D99" s="111"/>
      <c r="E99" s="111"/>
      <c r="F99" s="111"/>
      <c r="G99" s="111"/>
      <c r="H99" s="64"/>
      <c r="I99" s="64"/>
      <c r="J99" s="266"/>
      <c r="K99" s="284" t="e">
        <f t="shared" si="35"/>
        <v>#DIV/0!</v>
      </c>
      <c r="L99" s="109"/>
    </row>
    <row r="100" spans="1:18" ht="24" customHeight="1">
      <c r="A100" s="143" t="s">
        <v>85</v>
      </c>
      <c r="B100" s="142" t="s">
        <v>97</v>
      </c>
      <c r="C100" s="142"/>
      <c r="D100" s="155"/>
      <c r="E100" s="155"/>
      <c r="F100" s="155"/>
      <c r="G100" s="155"/>
      <c r="H100" s="69"/>
      <c r="I100" s="69"/>
      <c r="J100" s="278"/>
      <c r="K100" s="141" t="e">
        <f t="shared" si="35"/>
        <v>#DIV/0!</v>
      </c>
      <c r="L100" s="156"/>
    </row>
    <row r="101" spans="1:18" ht="24" customHeight="1">
      <c r="A101" s="110"/>
      <c r="B101" s="98" t="s">
        <v>96</v>
      </c>
      <c r="C101" s="98"/>
      <c r="D101" s="97"/>
      <c r="E101" s="97"/>
      <c r="F101" s="97"/>
      <c r="G101" s="97"/>
      <c r="H101" s="206"/>
      <c r="I101" s="64"/>
      <c r="J101" s="279"/>
      <c r="K101" s="284" t="e">
        <f t="shared" si="35"/>
        <v>#DIV/0!</v>
      </c>
      <c r="L101" s="109"/>
    </row>
    <row r="102" spans="1:18" ht="24" customHeight="1">
      <c r="A102" s="110"/>
      <c r="B102" s="98" t="s">
        <v>95</v>
      </c>
      <c r="C102" s="98"/>
      <c r="D102" s="97"/>
      <c r="E102" s="97"/>
      <c r="F102" s="97"/>
      <c r="G102" s="97"/>
      <c r="H102" s="207"/>
      <c r="I102" s="205"/>
      <c r="J102" s="205"/>
      <c r="K102" s="284" t="e">
        <f t="shared" si="35"/>
        <v>#DIV/0!</v>
      </c>
      <c r="L102" s="109"/>
      <c r="M102" s="308"/>
      <c r="N102" s="308"/>
      <c r="O102" s="308"/>
      <c r="P102" s="308"/>
      <c r="Q102" s="308"/>
      <c r="R102" s="308"/>
    </row>
    <row r="103" spans="1:18" ht="24" customHeight="1">
      <c r="A103" s="108" t="s">
        <v>10</v>
      </c>
      <c r="B103" s="3" t="s">
        <v>93</v>
      </c>
      <c r="C103" s="3"/>
      <c r="D103" s="189"/>
      <c r="E103" s="189"/>
      <c r="F103" s="189"/>
      <c r="G103" s="189"/>
      <c r="H103" s="208"/>
      <c r="I103" s="193"/>
      <c r="J103" s="280"/>
      <c r="K103" s="284" t="e">
        <f t="shared" si="35"/>
        <v>#DIV/0!</v>
      </c>
      <c r="L103" s="107"/>
    </row>
    <row r="104" spans="1:18" ht="24" customHeight="1">
      <c r="A104" s="62"/>
      <c r="B104" s="61" t="s">
        <v>94</v>
      </c>
      <c r="C104" s="61"/>
      <c r="D104" s="190"/>
      <c r="E104" s="190"/>
      <c r="F104" s="190"/>
      <c r="G104" s="190"/>
      <c r="H104" s="209"/>
      <c r="I104" s="190"/>
      <c r="J104" s="195"/>
      <c r="K104" s="284" t="e">
        <f t="shared" si="35"/>
        <v>#DIV/0!</v>
      </c>
      <c r="L104" s="106"/>
    </row>
    <row r="105" spans="1:18" ht="24" customHeight="1" thickBot="1">
      <c r="A105" s="60"/>
      <c r="B105" s="59" t="s">
        <v>93</v>
      </c>
      <c r="C105" s="59"/>
      <c r="D105" s="196"/>
      <c r="E105" s="196"/>
      <c r="F105" s="196"/>
      <c r="G105" s="196"/>
      <c r="H105" s="210"/>
      <c r="I105" s="196"/>
      <c r="J105" s="59"/>
      <c r="K105" s="284" t="e">
        <f t="shared" si="35"/>
        <v>#DIV/0!</v>
      </c>
      <c r="L105" s="105"/>
    </row>
    <row r="106" spans="1:18">
      <c r="A106" s="103"/>
      <c r="B106" s="103"/>
      <c r="C106" s="103"/>
      <c r="D106" s="104"/>
      <c r="E106" s="104"/>
      <c r="F106" s="104"/>
      <c r="G106" s="104"/>
      <c r="H106" s="104"/>
      <c r="I106" s="103"/>
    </row>
    <row r="107" spans="1:18">
      <c r="A107" s="103"/>
      <c r="B107" s="103"/>
      <c r="C107" s="103"/>
      <c r="D107" s="104"/>
      <c r="E107" s="104"/>
      <c r="F107" s="104"/>
      <c r="G107" s="104"/>
      <c r="H107" s="104"/>
      <c r="I107" s="103"/>
    </row>
    <row r="108" spans="1:18">
      <c r="B108" s="103"/>
      <c r="C108" s="103"/>
    </row>
    <row r="109" spans="1:18">
      <c r="A109" s="54" t="s">
        <v>92</v>
      </c>
      <c r="B109" s="54"/>
      <c r="C109" s="54"/>
      <c r="D109" s="54"/>
      <c r="E109" s="54"/>
      <c r="F109" s="54"/>
      <c r="G109" s="54"/>
      <c r="H109" s="54"/>
      <c r="I109" s="54"/>
    </row>
    <row r="110" spans="1:18" ht="15.75">
      <c r="A110" s="52"/>
      <c r="B110" s="56"/>
      <c r="C110" s="56"/>
      <c r="D110" s="52"/>
      <c r="E110" s="52"/>
      <c r="F110" s="52"/>
      <c r="G110" s="52"/>
      <c r="H110" s="52"/>
      <c r="I110" s="52"/>
    </row>
    <row r="111" spans="1:18" ht="15.75">
      <c r="A111" s="52"/>
      <c r="B111" s="56"/>
      <c r="C111" s="56"/>
      <c r="D111" s="52"/>
      <c r="E111" s="52"/>
      <c r="F111" s="52"/>
      <c r="G111" s="52"/>
      <c r="H111" s="52"/>
      <c r="I111" s="52"/>
    </row>
    <row r="112" spans="1:18" ht="15.75">
      <c r="A112" s="52"/>
      <c r="B112" s="52"/>
      <c r="C112" s="52"/>
      <c r="D112" s="52"/>
      <c r="E112" s="52"/>
      <c r="F112" s="52"/>
      <c r="G112" s="52"/>
      <c r="H112" s="52"/>
      <c r="I112" s="52"/>
    </row>
    <row r="113" spans="1:9">
      <c r="A113" s="55" t="s">
        <v>90</v>
      </c>
      <c r="B113" s="55"/>
      <c r="C113" s="55"/>
      <c r="D113" s="54"/>
      <c r="E113" s="54"/>
      <c r="F113" s="54"/>
      <c r="G113" s="54"/>
      <c r="H113" s="54"/>
      <c r="I113" s="54"/>
    </row>
    <row r="114" spans="1:9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>
      <c r="A116" s="54" t="s">
        <v>89</v>
      </c>
      <c r="B116" s="54"/>
      <c r="C116" s="54"/>
      <c r="D116" s="54"/>
      <c r="E116" s="54" t="s">
        <v>88</v>
      </c>
      <c r="F116" s="54"/>
      <c r="G116" s="54"/>
      <c r="H116" s="54"/>
      <c r="I116" s="54"/>
    </row>
  </sheetData>
  <mergeCells count="3">
    <mergeCell ref="M8:R8"/>
    <mergeCell ref="M102:R102"/>
    <mergeCell ref="A2:L2"/>
  </mergeCells>
  <pageMargins left="0.7" right="0.7" top="0.75" bottom="0.75" header="0.3" footer="0.3"/>
  <pageSetup paperSize="9" scale="3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8"/>
  <sheetViews>
    <sheetView topLeftCell="A13" zoomScale="110" zoomScaleNormal="110" workbookViewId="0">
      <selection activeCell="E6" sqref="E6"/>
    </sheetView>
  </sheetViews>
  <sheetFormatPr defaultRowHeight="12.75"/>
  <cols>
    <col min="1" max="1" width="4.21875" style="4" customWidth="1"/>
    <col min="2" max="2" width="36.109375" style="4" customWidth="1"/>
    <col min="3" max="3" width="10" style="4" customWidth="1"/>
    <col min="4" max="4" width="12.21875" style="4" customWidth="1"/>
    <col min="5" max="5" width="11.77734375" style="4" customWidth="1"/>
    <col min="6" max="7" width="8.88671875" style="4"/>
    <col min="8" max="8" width="8.33203125" style="4" customWidth="1"/>
    <col min="9" max="255" width="8.88671875" style="4"/>
    <col min="256" max="256" width="4.21875" style="4" customWidth="1"/>
    <col min="257" max="257" width="36.109375" style="4" customWidth="1"/>
    <col min="258" max="258" width="10" style="4" customWidth="1"/>
    <col min="259" max="259" width="10.33203125" style="4" customWidth="1"/>
    <col min="260" max="260" width="11.109375" style="4" customWidth="1"/>
    <col min="261" max="261" width="9" style="4" customWidth="1"/>
    <col min="262" max="263" width="8.88671875" style="4"/>
    <col min="264" max="264" width="12.21875" style="4" customWidth="1"/>
    <col min="265" max="511" width="8.88671875" style="4"/>
    <col min="512" max="512" width="4.21875" style="4" customWidth="1"/>
    <col min="513" max="513" width="36.109375" style="4" customWidth="1"/>
    <col min="514" max="514" width="10" style="4" customWidth="1"/>
    <col min="515" max="515" width="10.33203125" style="4" customWidth="1"/>
    <col min="516" max="516" width="11.109375" style="4" customWidth="1"/>
    <col min="517" max="517" width="9" style="4" customWidth="1"/>
    <col min="518" max="519" width="8.88671875" style="4"/>
    <col min="520" max="520" width="12.21875" style="4" customWidth="1"/>
    <col min="521" max="767" width="8.88671875" style="4"/>
    <col min="768" max="768" width="4.21875" style="4" customWidth="1"/>
    <col min="769" max="769" width="36.109375" style="4" customWidth="1"/>
    <col min="770" max="770" width="10" style="4" customWidth="1"/>
    <col min="771" max="771" width="10.33203125" style="4" customWidth="1"/>
    <col min="772" max="772" width="11.109375" style="4" customWidth="1"/>
    <col min="773" max="773" width="9" style="4" customWidth="1"/>
    <col min="774" max="775" width="8.88671875" style="4"/>
    <col min="776" max="776" width="12.21875" style="4" customWidth="1"/>
    <col min="777" max="1023" width="8.88671875" style="4"/>
    <col min="1024" max="1024" width="4.21875" style="4" customWidth="1"/>
    <col min="1025" max="1025" width="36.109375" style="4" customWidth="1"/>
    <col min="1026" max="1026" width="10" style="4" customWidth="1"/>
    <col min="1027" max="1027" width="10.33203125" style="4" customWidth="1"/>
    <col min="1028" max="1028" width="11.109375" style="4" customWidth="1"/>
    <col min="1029" max="1029" width="9" style="4" customWidth="1"/>
    <col min="1030" max="1031" width="8.88671875" style="4"/>
    <col min="1032" max="1032" width="12.21875" style="4" customWidth="1"/>
    <col min="1033" max="1279" width="8.88671875" style="4"/>
    <col min="1280" max="1280" width="4.21875" style="4" customWidth="1"/>
    <col min="1281" max="1281" width="36.109375" style="4" customWidth="1"/>
    <col min="1282" max="1282" width="10" style="4" customWidth="1"/>
    <col min="1283" max="1283" width="10.33203125" style="4" customWidth="1"/>
    <col min="1284" max="1284" width="11.109375" style="4" customWidth="1"/>
    <col min="1285" max="1285" width="9" style="4" customWidth="1"/>
    <col min="1286" max="1287" width="8.88671875" style="4"/>
    <col min="1288" max="1288" width="12.21875" style="4" customWidth="1"/>
    <col min="1289" max="1535" width="8.88671875" style="4"/>
    <col min="1536" max="1536" width="4.21875" style="4" customWidth="1"/>
    <col min="1537" max="1537" width="36.109375" style="4" customWidth="1"/>
    <col min="1538" max="1538" width="10" style="4" customWidth="1"/>
    <col min="1539" max="1539" width="10.33203125" style="4" customWidth="1"/>
    <col min="1540" max="1540" width="11.109375" style="4" customWidth="1"/>
    <col min="1541" max="1541" width="9" style="4" customWidth="1"/>
    <col min="1542" max="1543" width="8.88671875" style="4"/>
    <col min="1544" max="1544" width="12.21875" style="4" customWidth="1"/>
    <col min="1545" max="1791" width="8.88671875" style="4"/>
    <col min="1792" max="1792" width="4.21875" style="4" customWidth="1"/>
    <col min="1793" max="1793" width="36.109375" style="4" customWidth="1"/>
    <col min="1794" max="1794" width="10" style="4" customWidth="1"/>
    <col min="1795" max="1795" width="10.33203125" style="4" customWidth="1"/>
    <col min="1796" max="1796" width="11.109375" style="4" customWidth="1"/>
    <col min="1797" max="1797" width="9" style="4" customWidth="1"/>
    <col min="1798" max="1799" width="8.88671875" style="4"/>
    <col min="1800" max="1800" width="12.21875" style="4" customWidth="1"/>
    <col min="1801" max="2047" width="8.88671875" style="4"/>
    <col min="2048" max="2048" width="4.21875" style="4" customWidth="1"/>
    <col min="2049" max="2049" width="36.109375" style="4" customWidth="1"/>
    <col min="2050" max="2050" width="10" style="4" customWidth="1"/>
    <col min="2051" max="2051" width="10.33203125" style="4" customWidth="1"/>
    <col min="2052" max="2052" width="11.109375" style="4" customWidth="1"/>
    <col min="2053" max="2053" width="9" style="4" customWidth="1"/>
    <col min="2054" max="2055" width="8.88671875" style="4"/>
    <col min="2056" max="2056" width="12.21875" style="4" customWidth="1"/>
    <col min="2057" max="2303" width="8.88671875" style="4"/>
    <col min="2304" max="2304" width="4.21875" style="4" customWidth="1"/>
    <col min="2305" max="2305" width="36.109375" style="4" customWidth="1"/>
    <col min="2306" max="2306" width="10" style="4" customWidth="1"/>
    <col min="2307" max="2307" width="10.33203125" style="4" customWidth="1"/>
    <col min="2308" max="2308" width="11.109375" style="4" customWidth="1"/>
    <col min="2309" max="2309" width="9" style="4" customWidth="1"/>
    <col min="2310" max="2311" width="8.88671875" style="4"/>
    <col min="2312" max="2312" width="12.21875" style="4" customWidth="1"/>
    <col min="2313" max="2559" width="8.88671875" style="4"/>
    <col min="2560" max="2560" width="4.21875" style="4" customWidth="1"/>
    <col min="2561" max="2561" width="36.109375" style="4" customWidth="1"/>
    <col min="2562" max="2562" width="10" style="4" customWidth="1"/>
    <col min="2563" max="2563" width="10.33203125" style="4" customWidth="1"/>
    <col min="2564" max="2564" width="11.109375" style="4" customWidth="1"/>
    <col min="2565" max="2565" width="9" style="4" customWidth="1"/>
    <col min="2566" max="2567" width="8.88671875" style="4"/>
    <col min="2568" max="2568" width="12.21875" style="4" customWidth="1"/>
    <col min="2569" max="2815" width="8.88671875" style="4"/>
    <col min="2816" max="2816" width="4.21875" style="4" customWidth="1"/>
    <col min="2817" max="2817" width="36.109375" style="4" customWidth="1"/>
    <col min="2818" max="2818" width="10" style="4" customWidth="1"/>
    <col min="2819" max="2819" width="10.33203125" style="4" customWidth="1"/>
    <col min="2820" max="2820" width="11.109375" style="4" customWidth="1"/>
    <col min="2821" max="2821" width="9" style="4" customWidth="1"/>
    <col min="2822" max="2823" width="8.88671875" style="4"/>
    <col min="2824" max="2824" width="12.21875" style="4" customWidth="1"/>
    <col min="2825" max="3071" width="8.88671875" style="4"/>
    <col min="3072" max="3072" width="4.21875" style="4" customWidth="1"/>
    <col min="3073" max="3073" width="36.109375" style="4" customWidth="1"/>
    <col min="3074" max="3074" width="10" style="4" customWidth="1"/>
    <col min="3075" max="3075" width="10.33203125" style="4" customWidth="1"/>
    <col min="3076" max="3076" width="11.109375" style="4" customWidth="1"/>
    <col min="3077" max="3077" width="9" style="4" customWidth="1"/>
    <col min="3078" max="3079" width="8.88671875" style="4"/>
    <col min="3080" max="3080" width="12.21875" style="4" customWidth="1"/>
    <col min="3081" max="3327" width="8.88671875" style="4"/>
    <col min="3328" max="3328" width="4.21875" style="4" customWidth="1"/>
    <col min="3329" max="3329" width="36.109375" style="4" customWidth="1"/>
    <col min="3330" max="3330" width="10" style="4" customWidth="1"/>
    <col min="3331" max="3331" width="10.33203125" style="4" customWidth="1"/>
    <col min="3332" max="3332" width="11.109375" style="4" customWidth="1"/>
    <col min="3333" max="3333" width="9" style="4" customWidth="1"/>
    <col min="3334" max="3335" width="8.88671875" style="4"/>
    <col min="3336" max="3336" width="12.21875" style="4" customWidth="1"/>
    <col min="3337" max="3583" width="8.88671875" style="4"/>
    <col min="3584" max="3584" width="4.21875" style="4" customWidth="1"/>
    <col min="3585" max="3585" width="36.109375" style="4" customWidth="1"/>
    <col min="3586" max="3586" width="10" style="4" customWidth="1"/>
    <col min="3587" max="3587" width="10.33203125" style="4" customWidth="1"/>
    <col min="3588" max="3588" width="11.109375" style="4" customWidth="1"/>
    <col min="3589" max="3589" width="9" style="4" customWidth="1"/>
    <col min="3590" max="3591" width="8.88671875" style="4"/>
    <col min="3592" max="3592" width="12.21875" style="4" customWidth="1"/>
    <col min="3593" max="3839" width="8.88671875" style="4"/>
    <col min="3840" max="3840" width="4.21875" style="4" customWidth="1"/>
    <col min="3841" max="3841" width="36.109375" style="4" customWidth="1"/>
    <col min="3842" max="3842" width="10" style="4" customWidth="1"/>
    <col min="3843" max="3843" width="10.33203125" style="4" customWidth="1"/>
    <col min="3844" max="3844" width="11.109375" style="4" customWidth="1"/>
    <col min="3845" max="3845" width="9" style="4" customWidth="1"/>
    <col min="3846" max="3847" width="8.88671875" style="4"/>
    <col min="3848" max="3848" width="12.21875" style="4" customWidth="1"/>
    <col min="3849" max="4095" width="8.88671875" style="4"/>
    <col min="4096" max="4096" width="4.21875" style="4" customWidth="1"/>
    <col min="4097" max="4097" width="36.109375" style="4" customWidth="1"/>
    <col min="4098" max="4098" width="10" style="4" customWidth="1"/>
    <col min="4099" max="4099" width="10.33203125" style="4" customWidth="1"/>
    <col min="4100" max="4100" width="11.109375" style="4" customWidth="1"/>
    <col min="4101" max="4101" width="9" style="4" customWidth="1"/>
    <col min="4102" max="4103" width="8.88671875" style="4"/>
    <col min="4104" max="4104" width="12.21875" style="4" customWidth="1"/>
    <col min="4105" max="4351" width="8.88671875" style="4"/>
    <col min="4352" max="4352" width="4.21875" style="4" customWidth="1"/>
    <col min="4353" max="4353" width="36.109375" style="4" customWidth="1"/>
    <col min="4354" max="4354" width="10" style="4" customWidth="1"/>
    <col min="4355" max="4355" width="10.33203125" style="4" customWidth="1"/>
    <col min="4356" max="4356" width="11.109375" style="4" customWidth="1"/>
    <col min="4357" max="4357" width="9" style="4" customWidth="1"/>
    <col min="4358" max="4359" width="8.88671875" style="4"/>
    <col min="4360" max="4360" width="12.21875" style="4" customWidth="1"/>
    <col min="4361" max="4607" width="8.88671875" style="4"/>
    <col min="4608" max="4608" width="4.21875" style="4" customWidth="1"/>
    <col min="4609" max="4609" width="36.109375" style="4" customWidth="1"/>
    <col min="4610" max="4610" width="10" style="4" customWidth="1"/>
    <col min="4611" max="4611" width="10.33203125" style="4" customWidth="1"/>
    <col min="4612" max="4612" width="11.109375" style="4" customWidth="1"/>
    <col min="4613" max="4613" width="9" style="4" customWidth="1"/>
    <col min="4614" max="4615" width="8.88671875" style="4"/>
    <col min="4616" max="4616" width="12.21875" style="4" customWidth="1"/>
    <col min="4617" max="4863" width="8.88671875" style="4"/>
    <col min="4864" max="4864" width="4.21875" style="4" customWidth="1"/>
    <col min="4865" max="4865" width="36.109375" style="4" customWidth="1"/>
    <col min="4866" max="4866" width="10" style="4" customWidth="1"/>
    <col min="4867" max="4867" width="10.33203125" style="4" customWidth="1"/>
    <col min="4868" max="4868" width="11.109375" style="4" customWidth="1"/>
    <col min="4869" max="4869" width="9" style="4" customWidth="1"/>
    <col min="4870" max="4871" width="8.88671875" style="4"/>
    <col min="4872" max="4872" width="12.21875" style="4" customWidth="1"/>
    <col min="4873" max="5119" width="8.88671875" style="4"/>
    <col min="5120" max="5120" width="4.21875" style="4" customWidth="1"/>
    <col min="5121" max="5121" width="36.109375" style="4" customWidth="1"/>
    <col min="5122" max="5122" width="10" style="4" customWidth="1"/>
    <col min="5123" max="5123" width="10.33203125" style="4" customWidth="1"/>
    <col min="5124" max="5124" width="11.109375" style="4" customWidth="1"/>
    <col min="5125" max="5125" width="9" style="4" customWidth="1"/>
    <col min="5126" max="5127" width="8.88671875" style="4"/>
    <col min="5128" max="5128" width="12.21875" style="4" customWidth="1"/>
    <col min="5129" max="5375" width="8.88671875" style="4"/>
    <col min="5376" max="5376" width="4.21875" style="4" customWidth="1"/>
    <col min="5377" max="5377" width="36.109375" style="4" customWidth="1"/>
    <col min="5378" max="5378" width="10" style="4" customWidth="1"/>
    <col min="5379" max="5379" width="10.33203125" style="4" customWidth="1"/>
    <col min="5380" max="5380" width="11.109375" style="4" customWidth="1"/>
    <col min="5381" max="5381" width="9" style="4" customWidth="1"/>
    <col min="5382" max="5383" width="8.88671875" style="4"/>
    <col min="5384" max="5384" width="12.21875" style="4" customWidth="1"/>
    <col min="5385" max="5631" width="8.88671875" style="4"/>
    <col min="5632" max="5632" width="4.21875" style="4" customWidth="1"/>
    <col min="5633" max="5633" width="36.109375" style="4" customWidth="1"/>
    <col min="5634" max="5634" width="10" style="4" customWidth="1"/>
    <col min="5635" max="5635" width="10.33203125" style="4" customWidth="1"/>
    <col min="5636" max="5636" width="11.109375" style="4" customWidth="1"/>
    <col min="5637" max="5637" width="9" style="4" customWidth="1"/>
    <col min="5638" max="5639" width="8.88671875" style="4"/>
    <col min="5640" max="5640" width="12.21875" style="4" customWidth="1"/>
    <col min="5641" max="5887" width="8.88671875" style="4"/>
    <col min="5888" max="5888" width="4.21875" style="4" customWidth="1"/>
    <col min="5889" max="5889" width="36.109375" style="4" customWidth="1"/>
    <col min="5890" max="5890" width="10" style="4" customWidth="1"/>
    <col min="5891" max="5891" width="10.33203125" style="4" customWidth="1"/>
    <col min="5892" max="5892" width="11.109375" style="4" customWidth="1"/>
    <col min="5893" max="5893" width="9" style="4" customWidth="1"/>
    <col min="5894" max="5895" width="8.88671875" style="4"/>
    <col min="5896" max="5896" width="12.21875" style="4" customWidth="1"/>
    <col min="5897" max="6143" width="8.88671875" style="4"/>
    <col min="6144" max="6144" width="4.21875" style="4" customWidth="1"/>
    <col min="6145" max="6145" width="36.109375" style="4" customWidth="1"/>
    <col min="6146" max="6146" width="10" style="4" customWidth="1"/>
    <col min="6147" max="6147" width="10.33203125" style="4" customWidth="1"/>
    <col min="6148" max="6148" width="11.109375" style="4" customWidth="1"/>
    <col min="6149" max="6149" width="9" style="4" customWidth="1"/>
    <col min="6150" max="6151" width="8.88671875" style="4"/>
    <col min="6152" max="6152" width="12.21875" style="4" customWidth="1"/>
    <col min="6153" max="6399" width="8.88671875" style="4"/>
    <col min="6400" max="6400" width="4.21875" style="4" customWidth="1"/>
    <col min="6401" max="6401" width="36.109375" style="4" customWidth="1"/>
    <col min="6402" max="6402" width="10" style="4" customWidth="1"/>
    <col min="6403" max="6403" width="10.33203125" style="4" customWidth="1"/>
    <col min="6404" max="6404" width="11.109375" style="4" customWidth="1"/>
    <col min="6405" max="6405" width="9" style="4" customWidth="1"/>
    <col min="6406" max="6407" width="8.88671875" style="4"/>
    <col min="6408" max="6408" width="12.21875" style="4" customWidth="1"/>
    <col min="6409" max="6655" width="8.88671875" style="4"/>
    <col min="6656" max="6656" width="4.21875" style="4" customWidth="1"/>
    <col min="6657" max="6657" width="36.109375" style="4" customWidth="1"/>
    <col min="6658" max="6658" width="10" style="4" customWidth="1"/>
    <col min="6659" max="6659" width="10.33203125" style="4" customWidth="1"/>
    <col min="6660" max="6660" width="11.109375" style="4" customWidth="1"/>
    <col min="6661" max="6661" width="9" style="4" customWidth="1"/>
    <col min="6662" max="6663" width="8.88671875" style="4"/>
    <col min="6664" max="6664" width="12.21875" style="4" customWidth="1"/>
    <col min="6665" max="6911" width="8.88671875" style="4"/>
    <col min="6912" max="6912" width="4.21875" style="4" customWidth="1"/>
    <col min="6913" max="6913" width="36.109375" style="4" customWidth="1"/>
    <col min="6914" max="6914" width="10" style="4" customWidth="1"/>
    <col min="6915" max="6915" width="10.33203125" style="4" customWidth="1"/>
    <col min="6916" max="6916" width="11.109375" style="4" customWidth="1"/>
    <col min="6917" max="6917" width="9" style="4" customWidth="1"/>
    <col min="6918" max="6919" width="8.88671875" style="4"/>
    <col min="6920" max="6920" width="12.21875" style="4" customWidth="1"/>
    <col min="6921" max="7167" width="8.88671875" style="4"/>
    <col min="7168" max="7168" width="4.21875" style="4" customWidth="1"/>
    <col min="7169" max="7169" width="36.109375" style="4" customWidth="1"/>
    <col min="7170" max="7170" width="10" style="4" customWidth="1"/>
    <col min="7171" max="7171" width="10.33203125" style="4" customWidth="1"/>
    <col min="7172" max="7172" width="11.109375" style="4" customWidth="1"/>
    <col min="7173" max="7173" width="9" style="4" customWidth="1"/>
    <col min="7174" max="7175" width="8.88671875" style="4"/>
    <col min="7176" max="7176" width="12.21875" style="4" customWidth="1"/>
    <col min="7177" max="7423" width="8.88671875" style="4"/>
    <col min="7424" max="7424" width="4.21875" style="4" customWidth="1"/>
    <col min="7425" max="7425" width="36.109375" style="4" customWidth="1"/>
    <col min="7426" max="7426" width="10" style="4" customWidth="1"/>
    <col min="7427" max="7427" width="10.33203125" style="4" customWidth="1"/>
    <col min="7428" max="7428" width="11.109375" style="4" customWidth="1"/>
    <col min="7429" max="7429" width="9" style="4" customWidth="1"/>
    <col min="7430" max="7431" width="8.88671875" style="4"/>
    <col min="7432" max="7432" width="12.21875" style="4" customWidth="1"/>
    <col min="7433" max="7679" width="8.88671875" style="4"/>
    <col min="7680" max="7680" width="4.21875" style="4" customWidth="1"/>
    <col min="7681" max="7681" width="36.109375" style="4" customWidth="1"/>
    <col min="7682" max="7682" width="10" style="4" customWidth="1"/>
    <col min="7683" max="7683" width="10.33203125" style="4" customWidth="1"/>
    <col min="7684" max="7684" width="11.109375" style="4" customWidth="1"/>
    <col min="7685" max="7685" width="9" style="4" customWidth="1"/>
    <col min="7686" max="7687" width="8.88671875" style="4"/>
    <col min="7688" max="7688" width="12.21875" style="4" customWidth="1"/>
    <col min="7689" max="7935" width="8.88671875" style="4"/>
    <col min="7936" max="7936" width="4.21875" style="4" customWidth="1"/>
    <col min="7937" max="7937" width="36.109375" style="4" customWidth="1"/>
    <col min="7938" max="7938" width="10" style="4" customWidth="1"/>
    <col min="7939" max="7939" width="10.33203125" style="4" customWidth="1"/>
    <col min="7940" max="7940" width="11.109375" style="4" customWidth="1"/>
    <col min="7941" max="7941" width="9" style="4" customWidth="1"/>
    <col min="7942" max="7943" width="8.88671875" style="4"/>
    <col min="7944" max="7944" width="12.21875" style="4" customWidth="1"/>
    <col min="7945" max="8191" width="8.88671875" style="4"/>
    <col min="8192" max="8192" width="4.21875" style="4" customWidth="1"/>
    <col min="8193" max="8193" width="36.109375" style="4" customWidth="1"/>
    <col min="8194" max="8194" width="10" style="4" customWidth="1"/>
    <col min="8195" max="8195" width="10.33203125" style="4" customWidth="1"/>
    <col min="8196" max="8196" width="11.109375" style="4" customWidth="1"/>
    <col min="8197" max="8197" width="9" style="4" customWidth="1"/>
    <col min="8198" max="8199" width="8.88671875" style="4"/>
    <col min="8200" max="8200" width="12.21875" style="4" customWidth="1"/>
    <col min="8201" max="8447" width="8.88671875" style="4"/>
    <col min="8448" max="8448" width="4.21875" style="4" customWidth="1"/>
    <col min="8449" max="8449" width="36.109375" style="4" customWidth="1"/>
    <col min="8450" max="8450" width="10" style="4" customWidth="1"/>
    <col min="8451" max="8451" width="10.33203125" style="4" customWidth="1"/>
    <col min="8452" max="8452" width="11.109375" style="4" customWidth="1"/>
    <col min="8453" max="8453" width="9" style="4" customWidth="1"/>
    <col min="8454" max="8455" width="8.88671875" style="4"/>
    <col min="8456" max="8456" width="12.21875" style="4" customWidth="1"/>
    <col min="8457" max="8703" width="8.88671875" style="4"/>
    <col min="8704" max="8704" width="4.21875" style="4" customWidth="1"/>
    <col min="8705" max="8705" width="36.109375" style="4" customWidth="1"/>
    <col min="8706" max="8706" width="10" style="4" customWidth="1"/>
    <col min="8707" max="8707" width="10.33203125" style="4" customWidth="1"/>
    <col min="8708" max="8708" width="11.109375" style="4" customWidth="1"/>
    <col min="8709" max="8709" width="9" style="4" customWidth="1"/>
    <col min="8710" max="8711" width="8.88671875" style="4"/>
    <col min="8712" max="8712" width="12.21875" style="4" customWidth="1"/>
    <col min="8713" max="8959" width="8.88671875" style="4"/>
    <col min="8960" max="8960" width="4.21875" style="4" customWidth="1"/>
    <col min="8961" max="8961" width="36.109375" style="4" customWidth="1"/>
    <col min="8962" max="8962" width="10" style="4" customWidth="1"/>
    <col min="8963" max="8963" width="10.33203125" style="4" customWidth="1"/>
    <col min="8964" max="8964" width="11.109375" style="4" customWidth="1"/>
    <col min="8965" max="8965" width="9" style="4" customWidth="1"/>
    <col min="8966" max="8967" width="8.88671875" style="4"/>
    <col min="8968" max="8968" width="12.21875" style="4" customWidth="1"/>
    <col min="8969" max="9215" width="8.88671875" style="4"/>
    <col min="9216" max="9216" width="4.21875" style="4" customWidth="1"/>
    <col min="9217" max="9217" width="36.109375" style="4" customWidth="1"/>
    <col min="9218" max="9218" width="10" style="4" customWidth="1"/>
    <col min="9219" max="9219" width="10.33203125" style="4" customWidth="1"/>
    <col min="9220" max="9220" width="11.109375" style="4" customWidth="1"/>
    <col min="9221" max="9221" width="9" style="4" customWidth="1"/>
    <col min="9222" max="9223" width="8.88671875" style="4"/>
    <col min="9224" max="9224" width="12.21875" style="4" customWidth="1"/>
    <col min="9225" max="9471" width="8.88671875" style="4"/>
    <col min="9472" max="9472" width="4.21875" style="4" customWidth="1"/>
    <col min="9473" max="9473" width="36.109375" style="4" customWidth="1"/>
    <col min="9474" max="9474" width="10" style="4" customWidth="1"/>
    <col min="9475" max="9475" width="10.33203125" style="4" customWidth="1"/>
    <col min="9476" max="9476" width="11.109375" style="4" customWidth="1"/>
    <col min="9477" max="9477" width="9" style="4" customWidth="1"/>
    <col min="9478" max="9479" width="8.88671875" style="4"/>
    <col min="9480" max="9480" width="12.21875" style="4" customWidth="1"/>
    <col min="9481" max="9727" width="8.88671875" style="4"/>
    <col min="9728" max="9728" width="4.21875" style="4" customWidth="1"/>
    <col min="9729" max="9729" width="36.109375" style="4" customWidth="1"/>
    <col min="9730" max="9730" width="10" style="4" customWidth="1"/>
    <col min="9731" max="9731" width="10.33203125" style="4" customWidth="1"/>
    <col min="9732" max="9732" width="11.109375" style="4" customWidth="1"/>
    <col min="9733" max="9733" width="9" style="4" customWidth="1"/>
    <col min="9734" max="9735" width="8.88671875" style="4"/>
    <col min="9736" max="9736" width="12.21875" style="4" customWidth="1"/>
    <col min="9737" max="9983" width="8.88671875" style="4"/>
    <col min="9984" max="9984" width="4.21875" style="4" customWidth="1"/>
    <col min="9985" max="9985" width="36.109375" style="4" customWidth="1"/>
    <col min="9986" max="9986" width="10" style="4" customWidth="1"/>
    <col min="9987" max="9987" width="10.33203125" style="4" customWidth="1"/>
    <col min="9988" max="9988" width="11.109375" style="4" customWidth="1"/>
    <col min="9989" max="9989" width="9" style="4" customWidth="1"/>
    <col min="9990" max="9991" width="8.88671875" style="4"/>
    <col min="9992" max="9992" width="12.21875" style="4" customWidth="1"/>
    <col min="9993" max="10239" width="8.88671875" style="4"/>
    <col min="10240" max="10240" width="4.21875" style="4" customWidth="1"/>
    <col min="10241" max="10241" width="36.109375" style="4" customWidth="1"/>
    <col min="10242" max="10242" width="10" style="4" customWidth="1"/>
    <col min="10243" max="10243" width="10.33203125" style="4" customWidth="1"/>
    <col min="10244" max="10244" width="11.109375" style="4" customWidth="1"/>
    <col min="10245" max="10245" width="9" style="4" customWidth="1"/>
    <col min="10246" max="10247" width="8.88671875" style="4"/>
    <col min="10248" max="10248" width="12.21875" style="4" customWidth="1"/>
    <col min="10249" max="10495" width="8.88671875" style="4"/>
    <col min="10496" max="10496" width="4.21875" style="4" customWidth="1"/>
    <col min="10497" max="10497" width="36.109375" style="4" customWidth="1"/>
    <col min="10498" max="10498" width="10" style="4" customWidth="1"/>
    <col min="10499" max="10499" width="10.33203125" style="4" customWidth="1"/>
    <col min="10500" max="10500" width="11.109375" style="4" customWidth="1"/>
    <col min="10501" max="10501" width="9" style="4" customWidth="1"/>
    <col min="10502" max="10503" width="8.88671875" style="4"/>
    <col min="10504" max="10504" width="12.21875" style="4" customWidth="1"/>
    <col min="10505" max="10751" width="8.88671875" style="4"/>
    <col min="10752" max="10752" width="4.21875" style="4" customWidth="1"/>
    <col min="10753" max="10753" width="36.109375" style="4" customWidth="1"/>
    <col min="10754" max="10754" width="10" style="4" customWidth="1"/>
    <col min="10755" max="10755" width="10.33203125" style="4" customWidth="1"/>
    <col min="10756" max="10756" width="11.109375" style="4" customWidth="1"/>
    <col min="10757" max="10757" width="9" style="4" customWidth="1"/>
    <col min="10758" max="10759" width="8.88671875" style="4"/>
    <col min="10760" max="10760" width="12.21875" style="4" customWidth="1"/>
    <col min="10761" max="11007" width="8.88671875" style="4"/>
    <col min="11008" max="11008" width="4.21875" style="4" customWidth="1"/>
    <col min="11009" max="11009" width="36.109375" style="4" customWidth="1"/>
    <col min="11010" max="11010" width="10" style="4" customWidth="1"/>
    <col min="11011" max="11011" width="10.33203125" style="4" customWidth="1"/>
    <col min="11012" max="11012" width="11.109375" style="4" customWidth="1"/>
    <col min="11013" max="11013" width="9" style="4" customWidth="1"/>
    <col min="11014" max="11015" width="8.88671875" style="4"/>
    <col min="11016" max="11016" width="12.21875" style="4" customWidth="1"/>
    <col min="11017" max="11263" width="8.88671875" style="4"/>
    <col min="11264" max="11264" width="4.21875" style="4" customWidth="1"/>
    <col min="11265" max="11265" width="36.109375" style="4" customWidth="1"/>
    <col min="11266" max="11266" width="10" style="4" customWidth="1"/>
    <col min="11267" max="11267" width="10.33203125" style="4" customWidth="1"/>
    <col min="11268" max="11268" width="11.109375" style="4" customWidth="1"/>
    <col min="11269" max="11269" width="9" style="4" customWidth="1"/>
    <col min="11270" max="11271" width="8.88671875" style="4"/>
    <col min="11272" max="11272" width="12.21875" style="4" customWidth="1"/>
    <col min="11273" max="11519" width="8.88671875" style="4"/>
    <col min="11520" max="11520" width="4.21875" style="4" customWidth="1"/>
    <col min="11521" max="11521" width="36.109375" style="4" customWidth="1"/>
    <col min="11522" max="11522" width="10" style="4" customWidth="1"/>
    <col min="11523" max="11523" width="10.33203125" style="4" customWidth="1"/>
    <col min="11524" max="11524" width="11.109375" style="4" customWidth="1"/>
    <col min="11525" max="11525" width="9" style="4" customWidth="1"/>
    <col min="11526" max="11527" width="8.88671875" style="4"/>
    <col min="11528" max="11528" width="12.21875" style="4" customWidth="1"/>
    <col min="11529" max="11775" width="8.88671875" style="4"/>
    <col min="11776" max="11776" width="4.21875" style="4" customWidth="1"/>
    <col min="11777" max="11777" width="36.109375" style="4" customWidth="1"/>
    <col min="11778" max="11778" width="10" style="4" customWidth="1"/>
    <col min="11779" max="11779" width="10.33203125" style="4" customWidth="1"/>
    <col min="11780" max="11780" width="11.109375" style="4" customWidth="1"/>
    <col min="11781" max="11781" width="9" style="4" customWidth="1"/>
    <col min="11782" max="11783" width="8.88671875" style="4"/>
    <col min="11784" max="11784" width="12.21875" style="4" customWidth="1"/>
    <col min="11785" max="12031" width="8.88671875" style="4"/>
    <col min="12032" max="12032" width="4.21875" style="4" customWidth="1"/>
    <col min="12033" max="12033" width="36.109375" style="4" customWidth="1"/>
    <col min="12034" max="12034" width="10" style="4" customWidth="1"/>
    <col min="12035" max="12035" width="10.33203125" style="4" customWidth="1"/>
    <col min="12036" max="12036" width="11.109375" style="4" customWidth="1"/>
    <col min="12037" max="12037" width="9" style="4" customWidth="1"/>
    <col min="12038" max="12039" width="8.88671875" style="4"/>
    <col min="12040" max="12040" width="12.21875" style="4" customWidth="1"/>
    <col min="12041" max="12287" width="8.88671875" style="4"/>
    <col min="12288" max="12288" width="4.21875" style="4" customWidth="1"/>
    <col min="12289" max="12289" width="36.109375" style="4" customWidth="1"/>
    <col min="12290" max="12290" width="10" style="4" customWidth="1"/>
    <col min="12291" max="12291" width="10.33203125" style="4" customWidth="1"/>
    <col min="12292" max="12292" width="11.109375" style="4" customWidth="1"/>
    <col min="12293" max="12293" width="9" style="4" customWidth="1"/>
    <col min="12294" max="12295" width="8.88671875" style="4"/>
    <col min="12296" max="12296" width="12.21875" style="4" customWidth="1"/>
    <col min="12297" max="12543" width="8.88671875" style="4"/>
    <col min="12544" max="12544" width="4.21875" style="4" customWidth="1"/>
    <col min="12545" max="12545" width="36.109375" style="4" customWidth="1"/>
    <col min="12546" max="12546" width="10" style="4" customWidth="1"/>
    <col min="12547" max="12547" width="10.33203125" style="4" customWidth="1"/>
    <col min="12548" max="12548" width="11.109375" style="4" customWidth="1"/>
    <col min="12549" max="12549" width="9" style="4" customWidth="1"/>
    <col min="12550" max="12551" width="8.88671875" style="4"/>
    <col min="12552" max="12552" width="12.21875" style="4" customWidth="1"/>
    <col min="12553" max="12799" width="8.88671875" style="4"/>
    <col min="12800" max="12800" width="4.21875" style="4" customWidth="1"/>
    <col min="12801" max="12801" width="36.109375" style="4" customWidth="1"/>
    <col min="12802" max="12802" width="10" style="4" customWidth="1"/>
    <col min="12803" max="12803" width="10.33203125" style="4" customWidth="1"/>
    <col min="12804" max="12804" width="11.109375" style="4" customWidth="1"/>
    <col min="12805" max="12805" width="9" style="4" customWidth="1"/>
    <col min="12806" max="12807" width="8.88671875" style="4"/>
    <col min="12808" max="12808" width="12.21875" style="4" customWidth="1"/>
    <col min="12809" max="13055" width="8.88671875" style="4"/>
    <col min="13056" max="13056" width="4.21875" style="4" customWidth="1"/>
    <col min="13057" max="13057" width="36.109375" style="4" customWidth="1"/>
    <col min="13058" max="13058" width="10" style="4" customWidth="1"/>
    <col min="13059" max="13059" width="10.33203125" style="4" customWidth="1"/>
    <col min="13060" max="13060" width="11.109375" style="4" customWidth="1"/>
    <col min="13061" max="13061" width="9" style="4" customWidth="1"/>
    <col min="13062" max="13063" width="8.88671875" style="4"/>
    <col min="13064" max="13064" width="12.21875" style="4" customWidth="1"/>
    <col min="13065" max="13311" width="8.88671875" style="4"/>
    <col min="13312" max="13312" width="4.21875" style="4" customWidth="1"/>
    <col min="13313" max="13313" width="36.109375" style="4" customWidth="1"/>
    <col min="13314" max="13314" width="10" style="4" customWidth="1"/>
    <col min="13315" max="13315" width="10.33203125" style="4" customWidth="1"/>
    <col min="13316" max="13316" width="11.109375" style="4" customWidth="1"/>
    <col min="13317" max="13317" width="9" style="4" customWidth="1"/>
    <col min="13318" max="13319" width="8.88671875" style="4"/>
    <col min="13320" max="13320" width="12.21875" style="4" customWidth="1"/>
    <col min="13321" max="13567" width="8.88671875" style="4"/>
    <col min="13568" max="13568" width="4.21875" style="4" customWidth="1"/>
    <col min="13569" max="13569" width="36.109375" style="4" customWidth="1"/>
    <col min="13570" max="13570" width="10" style="4" customWidth="1"/>
    <col min="13571" max="13571" width="10.33203125" style="4" customWidth="1"/>
    <col min="13572" max="13572" width="11.109375" style="4" customWidth="1"/>
    <col min="13573" max="13573" width="9" style="4" customWidth="1"/>
    <col min="13574" max="13575" width="8.88671875" style="4"/>
    <col min="13576" max="13576" width="12.21875" style="4" customWidth="1"/>
    <col min="13577" max="13823" width="8.88671875" style="4"/>
    <col min="13824" max="13824" width="4.21875" style="4" customWidth="1"/>
    <col min="13825" max="13825" width="36.109375" style="4" customWidth="1"/>
    <col min="13826" max="13826" width="10" style="4" customWidth="1"/>
    <col min="13827" max="13827" width="10.33203125" style="4" customWidth="1"/>
    <col min="13828" max="13828" width="11.109375" style="4" customWidth="1"/>
    <col min="13829" max="13829" width="9" style="4" customWidth="1"/>
    <col min="13830" max="13831" width="8.88671875" style="4"/>
    <col min="13832" max="13832" width="12.21875" style="4" customWidth="1"/>
    <col min="13833" max="14079" width="8.88671875" style="4"/>
    <col min="14080" max="14080" width="4.21875" style="4" customWidth="1"/>
    <col min="14081" max="14081" width="36.109375" style="4" customWidth="1"/>
    <col min="14082" max="14082" width="10" style="4" customWidth="1"/>
    <col min="14083" max="14083" width="10.33203125" style="4" customWidth="1"/>
    <col min="14084" max="14084" width="11.109375" style="4" customWidth="1"/>
    <col min="14085" max="14085" width="9" style="4" customWidth="1"/>
    <col min="14086" max="14087" width="8.88671875" style="4"/>
    <col min="14088" max="14088" width="12.21875" style="4" customWidth="1"/>
    <col min="14089" max="14335" width="8.88671875" style="4"/>
    <col min="14336" max="14336" width="4.21875" style="4" customWidth="1"/>
    <col min="14337" max="14337" width="36.109375" style="4" customWidth="1"/>
    <col min="14338" max="14338" width="10" style="4" customWidth="1"/>
    <col min="14339" max="14339" width="10.33203125" style="4" customWidth="1"/>
    <col min="14340" max="14340" width="11.109375" style="4" customWidth="1"/>
    <col min="14341" max="14341" width="9" style="4" customWidth="1"/>
    <col min="14342" max="14343" width="8.88671875" style="4"/>
    <col min="14344" max="14344" width="12.21875" style="4" customWidth="1"/>
    <col min="14345" max="14591" width="8.88671875" style="4"/>
    <col min="14592" max="14592" width="4.21875" style="4" customWidth="1"/>
    <col min="14593" max="14593" width="36.109375" style="4" customWidth="1"/>
    <col min="14594" max="14594" width="10" style="4" customWidth="1"/>
    <col min="14595" max="14595" width="10.33203125" style="4" customWidth="1"/>
    <col min="14596" max="14596" width="11.109375" style="4" customWidth="1"/>
    <col min="14597" max="14597" width="9" style="4" customWidth="1"/>
    <col min="14598" max="14599" width="8.88671875" style="4"/>
    <col min="14600" max="14600" width="12.21875" style="4" customWidth="1"/>
    <col min="14601" max="14847" width="8.88671875" style="4"/>
    <col min="14848" max="14848" width="4.21875" style="4" customWidth="1"/>
    <col min="14849" max="14849" width="36.109375" style="4" customWidth="1"/>
    <col min="14850" max="14850" width="10" style="4" customWidth="1"/>
    <col min="14851" max="14851" width="10.33203125" style="4" customWidth="1"/>
    <col min="14852" max="14852" width="11.109375" style="4" customWidth="1"/>
    <col min="14853" max="14853" width="9" style="4" customWidth="1"/>
    <col min="14854" max="14855" width="8.88671875" style="4"/>
    <col min="14856" max="14856" width="12.21875" style="4" customWidth="1"/>
    <col min="14857" max="15103" width="8.88671875" style="4"/>
    <col min="15104" max="15104" width="4.21875" style="4" customWidth="1"/>
    <col min="15105" max="15105" width="36.109375" style="4" customWidth="1"/>
    <col min="15106" max="15106" width="10" style="4" customWidth="1"/>
    <col min="15107" max="15107" width="10.33203125" style="4" customWidth="1"/>
    <col min="15108" max="15108" width="11.109375" style="4" customWidth="1"/>
    <col min="15109" max="15109" width="9" style="4" customWidth="1"/>
    <col min="15110" max="15111" width="8.88671875" style="4"/>
    <col min="15112" max="15112" width="12.21875" style="4" customWidth="1"/>
    <col min="15113" max="15359" width="8.88671875" style="4"/>
    <col min="15360" max="15360" width="4.21875" style="4" customWidth="1"/>
    <col min="15361" max="15361" width="36.109375" style="4" customWidth="1"/>
    <col min="15362" max="15362" width="10" style="4" customWidth="1"/>
    <col min="15363" max="15363" width="10.33203125" style="4" customWidth="1"/>
    <col min="15364" max="15364" width="11.109375" style="4" customWidth="1"/>
    <col min="15365" max="15365" width="9" style="4" customWidth="1"/>
    <col min="15366" max="15367" width="8.88671875" style="4"/>
    <col min="15368" max="15368" width="12.21875" style="4" customWidth="1"/>
    <col min="15369" max="15615" width="8.88671875" style="4"/>
    <col min="15616" max="15616" width="4.21875" style="4" customWidth="1"/>
    <col min="15617" max="15617" width="36.109375" style="4" customWidth="1"/>
    <col min="15618" max="15618" width="10" style="4" customWidth="1"/>
    <col min="15619" max="15619" width="10.33203125" style="4" customWidth="1"/>
    <col min="15620" max="15620" width="11.109375" style="4" customWidth="1"/>
    <col min="15621" max="15621" width="9" style="4" customWidth="1"/>
    <col min="15622" max="15623" width="8.88671875" style="4"/>
    <col min="15624" max="15624" width="12.21875" style="4" customWidth="1"/>
    <col min="15625" max="15871" width="8.88671875" style="4"/>
    <col min="15872" max="15872" width="4.21875" style="4" customWidth="1"/>
    <col min="15873" max="15873" width="36.109375" style="4" customWidth="1"/>
    <col min="15874" max="15874" width="10" style="4" customWidth="1"/>
    <col min="15875" max="15875" width="10.33203125" style="4" customWidth="1"/>
    <col min="15876" max="15876" width="11.109375" style="4" customWidth="1"/>
    <col min="15877" max="15877" width="9" style="4" customWidth="1"/>
    <col min="15878" max="15879" width="8.88671875" style="4"/>
    <col min="15880" max="15880" width="12.21875" style="4" customWidth="1"/>
    <col min="15881" max="16127" width="8.88671875" style="4"/>
    <col min="16128" max="16128" width="4.21875" style="4" customWidth="1"/>
    <col min="16129" max="16129" width="36.109375" style="4" customWidth="1"/>
    <col min="16130" max="16130" width="10" style="4" customWidth="1"/>
    <col min="16131" max="16131" width="10.33203125" style="4" customWidth="1"/>
    <col min="16132" max="16132" width="11.109375" style="4" customWidth="1"/>
    <col min="16133" max="16133" width="9" style="4" customWidth="1"/>
    <col min="16134" max="16135" width="8.88671875" style="4"/>
    <col min="16136" max="16136" width="12.21875" style="4" customWidth="1"/>
    <col min="16137" max="16384" width="8.88671875" style="4"/>
  </cols>
  <sheetData>
    <row r="1" spans="1:9" ht="21.75" customHeight="1">
      <c r="A1" s="313" t="s">
        <v>182</v>
      </c>
      <c r="B1" s="313"/>
      <c r="C1" s="313"/>
      <c r="D1" s="313"/>
      <c r="E1" s="313"/>
      <c r="F1" s="313"/>
      <c r="G1" s="313"/>
      <c r="H1" s="313"/>
    </row>
    <row r="2" spans="1:9" ht="20.25" customHeight="1">
      <c r="A2" s="307" t="s">
        <v>190</v>
      </c>
      <c r="B2" s="307"/>
      <c r="C2" s="307"/>
      <c r="D2" s="307"/>
      <c r="E2" s="307"/>
      <c r="F2" s="307"/>
      <c r="G2" s="307"/>
      <c r="H2" s="307"/>
      <c r="I2" s="5"/>
    </row>
    <row r="3" spans="1:9" ht="22.5" customHeight="1">
      <c r="A3" s="312" t="s">
        <v>195</v>
      </c>
      <c r="B3" s="312"/>
      <c r="C3" s="312"/>
      <c r="D3" s="312"/>
      <c r="E3" s="312"/>
      <c r="F3" s="312"/>
      <c r="G3" s="312"/>
      <c r="H3" s="312"/>
    </row>
    <row r="4" spans="1:9">
      <c r="A4" s="6"/>
      <c r="B4" s="7"/>
      <c r="C4" s="8"/>
      <c r="D4" s="9"/>
      <c r="E4" s="9"/>
      <c r="F4" s="9"/>
      <c r="G4" s="10"/>
      <c r="H4" s="11"/>
    </row>
    <row r="5" spans="1:9" ht="32.25" customHeight="1" thickBot="1">
      <c r="A5" s="315" t="s">
        <v>159</v>
      </c>
      <c r="B5" s="315"/>
      <c r="C5" s="315"/>
      <c r="D5" s="315"/>
      <c r="E5" s="315"/>
      <c r="F5" s="315"/>
      <c r="G5" s="315"/>
      <c r="H5" s="315"/>
    </row>
    <row r="6" spans="1:9" ht="63" customHeight="1" thickBot="1">
      <c r="A6" s="12" t="s">
        <v>1</v>
      </c>
      <c r="B6" s="13" t="s">
        <v>2</v>
      </c>
      <c r="C6" s="13" t="s">
        <v>199</v>
      </c>
      <c r="D6" s="13" t="s">
        <v>200</v>
      </c>
      <c r="E6" s="13" t="s">
        <v>201</v>
      </c>
      <c r="F6" s="13" t="s">
        <v>187</v>
      </c>
      <c r="G6" s="13" t="s">
        <v>188</v>
      </c>
      <c r="H6" s="14" t="s">
        <v>116</v>
      </c>
    </row>
    <row r="7" spans="1:9">
      <c r="A7" s="15" t="s">
        <v>117</v>
      </c>
      <c r="B7" s="16" t="s">
        <v>118</v>
      </c>
      <c r="C7" s="17" t="s">
        <v>119</v>
      </c>
      <c r="D7" s="16" t="s">
        <v>120</v>
      </c>
      <c r="E7" s="17" t="s">
        <v>183</v>
      </c>
      <c r="F7" s="16" t="s">
        <v>184</v>
      </c>
      <c r="G7" s="17" t="s">
        <v>185</v>
      </c>
      <c r="H7" s="16" t="s">
        <v>186</v>
      </c>
    </row>
    <row r="8" spans="1:9" ht="24.75" customHeight="1">
      <c r="A8" s="18" t="s">
        <v>4</v>
      </c>
      <c r="B8" s="19" t="s">
        <v>121</v>
      </c>
      <c r="C8" s="20"/>
      <c r="D8" s="20"/>
      <c r="E8" s="20"/>
      <c r="F8" s="20"/>
      <c r="G8" s="20"/>
      <c r="H8" s="21"/>
    </row>
    <row r="9" spans="1:9" ht="15.95" customHeight="1">
      <c r="A9" s="22" t="s">
        <v>3</v>
      </c>
      <c r="B9" s="23" t="s">
        <v>122</v>
      </c>
      <c r="C9" s="24"/>
      <c r="D9" s="24"/>
      <c r="E9" s="24"/>
      <c r="F9" s="25" t="e">
        <f t="shared" ref="F9:F30" si="0">C9/D9</f>
        <v>#DIV/0!</v>
      </c>
      <c r="G9" s="25" t="e">
        <f>E9/D9</f>
        <v>#DIV/0!</v>
      </c>
      <c r="H9" s="26"/>
    </row>
    <row r="10" spans="1:9" ht="38.25">
      <c r="A10" s="22" t="s">
        <v>86</v>
      </c>
      <c r="B10" s="23" t="s">
        <v>123</v>
      </c>
      <c r="C10" s="24" t="e">
        <f>ROUND(C13/C9/12,0)</f>
        <v>#DIV/0!</v>
      </c>
      <c r="D10" s="24" t="e">
        <f t="shared" ref="D10:E10" si="1">ROUND(D13/D9/12,0)</f>
        <v>#REF!</v>
      </c>
      <c r="E10" s="24" t="e">
        <f t="shared" si="1"/>
        <v>#REF!</v>
      </c>
      <c r="F10" s="25" t="e">
        <f t="shared" si="0"/>
        <v>#DIV/0!</v>
      </c>
      <c r="G10" s="25" t="e">
        <f>E10/D10</f>
        <v>#REF!</v>
      </c>
      <c r="H10" s="27"/>
      <c r="I10" s="188"/>
    </row>
    <row r="11" spans="1:9" ht="25.5">
      <c r="A11" s="22" t="s">
        <v>87</v>
      </c>
      <c r="B11" s="23" t="s">
        <v>124</v>
      </c>
      <c r="C11" s="24">
        <f t="shared" ref="C11:E11" si="2">C13+C20</f>
        <v>0</v>
      </c>
      <c r="D11" s="24" t="e">
        <f t="shared" si="2"/>
        <v>#REF!</v>
      </c>
      <c r="E11" s="24" t="e">
        <f t="shared" si="2"/>
        <v>#REF!</v>
      </c>
      <c r="F11" s="25" t="e">
        <f t="shared" si="0"/>
        <v>#REF!</v>
      </c>
      <c r="G11" s="25" t="e">
        <f>#REF!/#REF!</f>
        <v>#REF!</v>
      </c>
      <c r="H11" s="27"/>
      <c r="I11" s="188"/>
    </row>
    <row r="12" spans="1:9" ht="19.5" customHeight="1">
      <c r="A12" s="28"/>
      <c r="B12" s="29" t="s">
        <v>125</v>
      </c>
      <c r="C12" s="30"/>
      <c r="D12" s="30"/>
      <c r="E12" s="30"/>
      <c r="F12" s="25"/>
      <c r="G12" s="25"/>
      <c r="H12" s="31"/>
      <c r="I12" s="188"/>
    </row>
    <row r="13" spans="1:9" ht="15.95" customHeight="1">
      <c r="A13" s="32"/>
      <c r="B13" s="23" t="s">
        <v>126</v>
      </c>
      <c r="C13" s="24">
        <f t="shared" ref="C13:E13" si="3">SUM(C14:C19)</f>
        <v>0</v>
      </c>
      <c r="D13" s="24" t="e">
        <f t="shared" si="3"/>
        <v>#REF!</v>
      </c>
      <c r="E13" s="24" t="e">
        <f t="shared" si="3"/>
        <v>#REF!</v>
      </c>
      <c r="F13" s="25" t="e">
        <f t="shared" si="0"/>
        <v>#REF!</v>
      </c>
      <c r="G13" s="25" t="e">
        <f>E13/D13</f>
        <v>#REF!</v>
      </c>
      <c r="H13" s="33"/>
      <c r="I13" s="188"/>
    </row>
    <row r="14" spans="1:9" ht="14.1" customHeight="1">
      <c r="A14" s="28"/>
      <c r="B14" s="29" t="s">
        <v>127</v>
      </c>
      <c r="C14" s="30"/>
      <c r="D14" s="30" t="e">
        <f>#REF!+#REF!</f>
        <v>#REF!</v>
      </c>
      <c r="E14" s="30" t="e">
        <f>#REF!+#REF!</f>
        <v>#REF!</v>
      </c>
      <c r="F14" s="25" t="e">
        <f t="shared" si="0"/>
        <v>#REF!</v>
      </c>
      <c r="G14" s="25" t="e">
        <f t="shared" ref="G14:G20" si="4">E14/D14</f>
        <v>#REF!</v>
      </c>
      <c r="H14" s="31"/>
    </row>
    <row r="15" spans="1:9" ht="14.1" customHeight="1">
      <c r="A15" s="28"/>
      <c r="B15" s="29" t="s">
        <v>128</v>
      </c>
      <c r="C15" s="30"/>
      <c r="D15" s="30" t="e">
        <f>#REF!+#REF!</f>
        <v>#REF!</v>
      </c>
      <c r="E15" s="30" t="e">
        <f>#REF!+#REF!</f>
        <v>#REF!</v>
      </c>
      <c r="F15" s="25" t="e">
        <f t="shared" si="0"/>
        <v>#REF!</v>
      </c>
      <c r="G15" s="25" t="e">
        <f t="shared" si="4"/>
        <v>#REF!</v>
      </c>
      <c r="H15" s="31"/>
    </row>
    <row r="16" spans="1:9" ht="14.1" customHeight="1">
      <c r="A16" s="28"/>
      <c r="B16" s="29" t="s">
        <v>129</v>
      </c>
      <c r="C16" s="30"/>
      <c r="D16" s="30" t="e">
        <f>#REF!+#REF!</f>
        <v>#REF!</v>
      </c>
      <c r="E16" s="30" t="e">
        <f>#REF!+#REF!</f>
        <v>#REF!</v>
      </c>
      <c r="F16" s="25" t="e">
        <f t="shared" si="0"/>
        <v>#REF!</v>
      </c>
      <c r="G16" s="25" t="e">
        <f t="shared" si="4"/>
        <v>#REF!</v>
      </c>
      <c r="H16" s="31"/>
    </row>
    <row r="17" spans="1:8" ht="14.1" customHeight="1">
      <c r="A17" s="28"/>
      <c r="B17" s="29" t="s">
        <v>130</v>
      </c>
      <c r="C17" s="30"/>
      <c r="D17" s="30" t="e">
        <f>#REF!+#REF!</f>
        <v>#REF!</v>
      </c>
      <c r="E17" s="30" t="e">
        <f>#REF!+#REF!</f>
        <v>#REF!</v>
      </c>
      <c r="F17" s="25" t="e">
        <f t="shared" si="0"/>
        <v>#REF!</v>
      </c>
      <c r="G17" s="25" t="e">
        <f t="shared" si="4"/>
        <v>#REF!</v>
      </c>
      <c r="H17" s="31"/>
    </row>
    <row r="18" spans="1:8" ht="14.1" customHeight="1">
      <c r="A18" s="28"/>
      <c r="B18" s="29" t="s">
        <v>131</v>
      </c>
      <c r="C18" s="30"/>
      <c r="D18" s="30" t="e">
        <f>#REF!+#REF!</f>
        <v>#REF!</v>
      </c>
      <c r="E18" s="30" t="e">
        <f>#REF!+#REF!</f>
        <v>#REF!</v>
      </c>
      <c r="F18" s="25" t="e">
        <f t="shared" si="0"/>
        <v>#REF!</v>
      </c>
      <c r="G18" s="25" t="e">
        <f t="shared" si="4"/>
        <v>#REF!</v>
      </c>
      <c r="H18" s="31"/>
    </row>
    <row r="19" spans="1:8" ht="14.1" customHeight="1">
      <c r="A19" s="28"/>
      <c r="B19" s="29" t="s">
        <v>132</v>
      </c>
      <c r="C19" s="30"/>
      <c r="D19" s="30" t="e">
        <f>#REF!</f>
        <v>#REF!</v>
      </c>
      <c r="E19" s="30" t="e">
        <f>#REF!</f>
        <v>#REF!</v>
      </c>
      <c r="F19" s="25" t="e">
        <f t="shared" si="0"/>
        <v>#REF!</v>
      </c>
      <c r="G19" s="25" t="e">
        <f t="shared" si="4"/>
        <v>#REF!</v>
      </c>
      <c r="H19" s="31"/>
    </row>
    <row r="20" spans="1:8" ht="15.95" customHeight="1">
      <c r="A20" s="28"/>
      <c r="B20" s="23" t="s">
        <v>133</v>
      </c>
      <c r="C20" s="24">
        <f>SUM(C21:C30)</f>
        <v>0</v>
      </c>
      <c r="D20" s="24">
        <f>SUM(D21:D30)</f>
        <v>0</v>
      </c>
      <c r="E20" s="24">
        <f>SUM(E21:E30)</f>
        <v>0</v>
      </c>
      <c r="F20" s="25" t="e">
        <f t="shared" si="0"/>
        <v>#DIV/0!</v>
      </c>
      <c r="G20" s="25" t="e">
        <f t="shared" si="4"/>
        <v>#DIV/0!</v>
      </c>
      <c r="H20" s="33"/>
    </row>
    <row r="21" spans="1:8" ht="14.1" customHeight="1">
      <c r="A21" s="32"/>
      <c r="B21" s="34" t="s">
        <v>134</v>
      </c>
      <c r="C21" s="30"/>
      <c r="D21" s="30"/>
      <c r="E21" s="30"/>
      <c r="F21" s="25" t="e">
        <f t="shared" si="0"/>
        <v>#DIV/0!</v>
      </c>
      <c r="G21" s="25" t="e">
        <f>E21/D21</f>
        <v>#DIV/0!</v>
      </c>
      <c r="H21" s="31"/>
    </row>
    <row r="22" spans="1:8" ht="14.1" customHeight="1">
      <c r="A22" s="32"/>
      <c r="B22" s="29" t="s">
        <v>135</v>
      </c>
      <c r="C22" s="30"/>
      <c r="D22" s="30"/>
      <c r="E22" s="30"/>
      <c r="F22" s="25" t="e">
        <f t="shared" si="0"/>
        <v>#DIV/0!</v>
      </c>
      <c r="G22" s="25" t="e">
        <f>E22/D22</f>
        <v>#DIV/0!</v>
      </c>
      <c r="H22" s="31"/>
    </row>
    <row r="23" spans="1:8" ht="14.1" customHeight="1">
      <c r="A23" s="32"/>
      <c r="B23" s="29" t="s">
        <v>136</v>
      </c>
      <c r="C23" s="30"/>
      <c r="D23" s="30"/>
      <c r="E23" s="30"/>
      <c r="F23" s="25" t="e">
        <f t="shared" si="0"/>
        <v>#DIV/0!</v>
      </c>
      <c r="G23" s="25" t="e">
        <f>E23/D23</f>
        <v>#DIV/0!</v>
      </c>
      <c r="H23" s="31"/>
    </row>
    <row r="24" spans="1:8" ht="25.5">
      <c r="A24" s="32"/>
      <c r="B24" s="29" t="s">
        <v>137</v>
      </c>
      <c r="C24" s="30"/>
      <c r="D24" s="30"/>
      <c r="E24" s="30"/>
      <c r="F24" s="25" t="e">
        <f t="shared" si="0"/>
        <v>#DIV/0!</v>
      </c>
      <c r="G24" s="25"/>
      <c r="H24" s="31"/>
    </row>
    <row r="25" spans="1:8">
      <c r="A25" s="28"/>
      <c r="B25" s="34" t="s">
        <v>138</v>
      </c>
      <c r="C25" s="30"/>
      <c r="D25" s="30"/>
      <c r="E25" s="30"/>
      <c r="F25" s="25" t="e">
        <f t="shared" si="0"/>
        <v>#DIV/0!</v>
      </c>
      <c r="G25" s="25"/>
      <c r="H25" s="31"/>
    </row>
    <row r="26" spans="1:8" ht="14.1" customHeight="1">
      <c r="A26" s="28"/>
      <c r="B26" s="34" t="s">
        <v>139</v>
      </c>
      <c r="C26" s="30"/>
      <c r="D26" s="30"/>
      <c r="E26" s="30"/>
      <c r="F26" s="25" t="e">
        <f t="shared" si="0"/>
        <v>#DIV/0!</v>
      </c>
      <c r="G26" s="25"/>
      <c r="H26" s="31"/>
    </row>
    <row r="27" spans="1:8" ht="14.1" customHeight="1">
      <c r="A27" s="28"/>
      <c r="B27" s="29" t="s">
        <v>140</v>
      </c>
      <c r="C27" s="30"/>
      <c r="D27" s="30"/>
      <c r="E27" s="30"/>
      <c r="F27" s="25" t="e">
        <f t="shared" si="0"/>
        <v>#DIV/0!</v>
      </c>
      <c r="G27" s="25"/>
      <c r="H27" s="31"/>
    </row>
    <row r="28" spans="1:8" ht="14.1" customHeight="1">
      <c r="A28" s="28" t="s">
        <v>141</v>
      </c>
      <c r="B28" s="34" t="s">
        <v>142</v>
      </c>
      <c r="C28" s="30"/>
      <c r="D28" s="30"/>
      <c r="E28" s="30"/>
      <c r="F28" s="25" t="e">
        <f t="shared" si="0"/>
        <v>#DIV/0!</v>
      </c>
      <c r="G28" s="25"/>
      <c r="H28" s="31"/>
    </row>
    <row r="29" spans="1:8" ht="14.1" customHeight="1">
      <c r="A29" s="28" t="s">
        <v>141</v>
      </c>
      <c r="B29" s="34" t="s">
        <v>143</v>
      </c>
      <c r="C29" s="30"/>
      <c r="D29" s="30"/>
      <c r="E29" s="30"/>
      <c r="F29" s="25" t="e">
        <f t="shared" si="0"/>
        <v>#DIV/0!</v>
      </c>
      <c r="G29" s="25"/>
      <c r="H29" s="31"/>
    </row>
    <row r="30" spans="1:8" ht="14.1" customHeight="1">
      <c r="A30" s="28" t="s">
        <v>141</v>
      </c>
      <c r="B30" s="34" t="s">
        <v>155</v>
      </c>
      <c r="C30" s="30"/>
      <c r="D30" s="30"/>
      <c r="E30" s="30"/>
      <c r="F30" s="25" t="e">
        <f t="shared" si="0"/>
        <v>#DIV/0!</v>
      </c>
      <c r="G30" s="25"/>
      <c r="H30" s="31"/>
    </row>
    <row r="31" spans="1:8" ht="14.1" customHeight="1">
      <c r="A31" s="28"/>
      <c r="B31" s="34"/>
      <c r="C31" s="30"/>
      <c r="D31" s="30"/>
      <c r="E31" s="30"/>
      <c r="F31" s="24"/>
      <c r="G31" s="24"/>
      <c r="H31" s="35"/>
    </row>
    <row r="32" spans="1:8" ht="38.25">
      <c r="A32" s="18" t="s">
        <v>5</v>
      </c>
      <c r="B32" s="19" t="s">
        <v>144</v>
      </c>
      <c r="C32" s="20"/>
      <c r="D32" s="20"/>
      <c r="E32" s="20"/>
      <c r="F32" s="36"/>
      <c r="G32" s="36"/>
      <c r="H32" s="21"/>
    </row>
    <row r="33" spans="1:8" ht="23.25" customHeight="1">
      <c r="A33" s="22" t="s">
        <v>3</v>
      </c>
      <c r="B33" s="23" t="s">
        <v>122</v>
      </c>
      <c r="C33" s="37"/>
      <c r="D33" s="37"/>
      <c r="E33" s="37"/>
      <c r="F33" s="37"/>
      <c r="G33" s="37" t="e">
        <f>E33/D33</f>
        <v>#DIV/0!</v>
      </c>
      <c r="H33" s="26"/>
    </row>
    <row r="34" spans="1:8" ht="38.25">
      <c r="A34" s="22" t="s">
        <v>86</v>
      </c>
      <c r="B34" s="23" t="s">
        <v>145</v>
      </c>
      <c r="C34" s="38"/>
      <c r="D34" s="38"/>
      <c r="E34" s="38"/>
      <c r="F34" s="37"/>
      <c r="G34" s="37" t="e">
        <f>E34/D34</f>
        <v>#DIV/0!</v>
      </c>
      <c r="H34" s="27"/>
    </row>
    <row r="35" spans="1:8" ht="25.5">
      <c r="A35" s="22" t="s">
        <v>87</v>
      </c>
      <c r="B35" s="39" t="s">
        <v>146</v>
      </c>
      <c r="C35" s="37"/>
      <c r="D35" s="37"/>
      <c r="E35" s="37"/>
      <c r="F35" s="37"/>
      <c r="G35" s="37"/>
      <c r="H35" s="27"/>
    </row>
    <row r="36" spans="1:8" ht="14.1" customHeight="1">
      <c r="A36" s="28"/>
      <c r="B36" s="29" t="s">
        <v>147</v>
      </c>
      <c r="C36" s="40"/>
      <c r="D36" s="40"/>
      <c r="E36" s="40"/>
      <c r="F36" s="37"/>
      <c r="G36" s="37"/>
      <c r="H36" s="31"/>
    </row>
    <row r="37" spans="1:8" ht="14.1" customHeight="1">
      <c r="A37" s="28"/>
      <c r="B37" s="29" t="s">
        <v>148</v>
      </c>
      <c r="C37" s="41"/>
      <c r="D37" s="41"/>
      <c r="E37" s="41"/>
      <c r="F37" s="37"/>
      <c r="G37" s="37"/>
      <c r="H37" s="33"/>
    </row>
    <row r="38" spans="1:8" ht="14.1" customHeight="1">
      <c r="A38" s="42"/>
      <c r="B38" s="40"/>
      <c r="C38" s="40"/>
      <c r="D38" s="40"/>
      <c r="E38" s="40"/>
      <c r="F38" s="40"/>
      <c r="G38" s="40"/>
      <c r="H38" s="35"/>
    </row>
    <row r="39" spans="1:8" ht="14.1" customHeight="1" thickBot="1">
      <c r="A39" s="43"/>
      <c r="B39" s="44"/>
      <c r="C39" s="45"/>
      <c r="D39" s="45"/>
      <c r="E39" s="45"/>
      <c r="F39" s="46"/>
      <c r="G39" s="46"/>
      <c r="H39" s="47"/>
    </row>
    <row r="40" spans="1:8" ht="14.25">
      <c r="A40" s="316" t="s">
        <v>149</v>
      </c>
      <c r="B40" s="311"/>
      <c r="C40" s="311"/>
      <c r="D40" s="311"/>
      <c r="E40" s="311"/>
      <c r="F40" s="311"/>
      <c r="G40" s="311"/>
      <c r="H40" s="317"/>
    </row>
    <row r="41" spans="1:8" ht="14.25">
      <c r="A41" s="48"/>
      <c r="B41" s="1"/>
      <c r="C41" s="1"/>
      <c r="D41" s="1"/>
      <c r="E41" s="1"/>
      <c r="F41" s="1"/>
      <c r="G41" s="1"/>
      <c r="H41" s="1"/>
    </row>
    <row r="42" spans="1:8">
      <c r="A42" s="9"/>
      <c r="B42" s="9"/>
      <c r="C42" s="9"/>
      <c r="D42" s="9"/>
      <c r="E42" s="9"/>
      <c r="F42" s="9"/>
      <c r="G42" s="9"/>
      <c r="H42" s="9"/>
    </row>
    <row r="43" spans="1:8" ht="14.25">
      <c r="A43" s="9"/>
      <c r="B43" s="314" t="s">
        <v>150</v>
      </c>
      <c r="C43" s="311"/>
      <c r="D43" s="9"/>
      <c r="E43" s="9"/>
      <c r="F43" s="9"/>
      <c r="G43" s="9"/>
      <c r="H43" s="9"/>
    </row>
    <row r="44" spans="1:8" ht="13.5" thickBot="1">
      <c r="A44" s="9"/>
      <c r="B44" s="9"/>
      <c r="C44" s="9"/>
      <c r="D44" s="9"/>
      <c r="E44" s="9"/>
      <c r="F44" s="9"/>
      <c r="G44" s="9"/>
      <c r="H44" s="9"/>
    </row>
    <row r="45" spans="1:8">
      <c r="A45" s="309" t="s">
        <v>90</v>
      </c>
      <c r="B45" s="309"/>
      <c r="C45" s="309"/>
      <c r="D45" s="309"/>
      <c r="E45" s="309"/>
      <c r="F45" s="309"/>
      <c r="G45" s="309"/>
      <c r="H45" s="309"/>
    </row>
    <row r="46" spans="1:8" ht="21.75" customHeight="1">
      <c r="A46" s="6" t="s">
        <v>0</v>
      </c>
      <c r="B46" s="9"/>
      <c r="C46" s="310" t="s">
        <v>151</v>
      </c>
      <c r="D46" s="310"/>
      <c r="E46" s="6"/>
      <c r="F46" s="310" t="s">
        <v>152</v>
      </c>
      <c r="G46" s="311"/>
      <c r="H46" s="311"/>
    </row>
    <row r="47" spans="1:8" ht="12.75" customHeight="1">
      <c r="A47" s="9"/>
      <c r="B47" s="9"/>
      <c r="C47" s="310" t="s">
        <v>153</v>
      </c>
      <c r="D47" s="310"/>
      <c r="E47" s="9"/>
      <c r="F47" s="310" t="s">
        <v>154</v>
      </c>
      <c r="G47" s="311"/>
      <c r="H47" s="311"/>
    </row>
    <row r="48" spans="1:8">
      <c r="A48" s="9"/>
      <c r="B48" s="9"/>
      <c r="C48" s="9"/>
      <c r="D48" s="9"/>
      <c r="E48" s="9"/>
      <c r="F48" s="9"/>
      <c r="G48" s="9"/>
      <c r="H48" s="9"/>
    </row>
    <row r="49" spans="1:8">
      <c r="A49" s="9"/>
      <c r="B49" s="9"/>
      <c r="C49" s="9"/>
      <c r="D49" s="9"/>
      <c r="E49" s="9"/>
      <c r="F49" s="9"/>
      <c r="G49" s="9"/>
      <c r="H49" s="9"/>
    </row>
    <row r="50" spans="1:8">
      <c r="A50" s="9"/>
      <c r="B50" s="9"/>
      <c r="C50" s="9"/>
      <c r="D50" s="9"/>
      <c r="E50" s="9"/>
      <c r="F50" s="9"/>
      <c r="G50" s="9"/>
      <c r="H50" s="9"/>
    </row>
    <row r="51" spans="1:8">
      <c r="A51" s="9"/>
      <c r="B51" s="9"/>
      <c r="C51" s="9"/>
      <c r="D51" s="9"/>
      <c r="E51" s="9"/>
      <c r="F51" s="9"/>
      <c r="G51" s="9"/>
      <c r="H51" s="9"/>
    </row>
    <row r="52" spans="1:8">
      <c r="A52" s="9"/>
      <c r="B52" s="9"/>
      <c r="C52" s="9"/>
      <c r="D52" s="9"/>
      <c r="E52" s="9"/>
      <c r="F52" s="9"/>
      <c r="G52" s="9"/>
      <c r="H52" s="9"/>
    </row>
    <row r="53" spans="1:8">
      <c r="A53" s="9"/>
      <c r="B53" s="9"/>
      <c r="C53" s="9"/>
      <c r="D53" s="9"/>
      <c r="E53" s="9"/>
      <c r="F53" s="9"/>
      <c r="G53" s="9"/>
      <c r="H53" s="9"/>
    </row>
    <row r="54" spans="1:8">
      <c r="A54" s="9"/>
      <c r="B54" s="9"/>
      <c r="C54" s="9"/>
      <c r="D54" s="9"/>
      <c r="E54" s="9"/>
      <c r="F54" s="9"/>
      <c r="G54" s="9"/>
      <c r="H54" s="9"/>
    </row>
    <row r="55" spans="1:8">
      <c r="A55" s="9"/>
      <c r="B55" s="9"/>
      <c r="C55" s="9"/>
      <c r="D55" s="9"/>
      <c r="E55" s="9"/>
      <c r="F55" s="9"/>
      <c r="G55" s="9"/>
      <c r="H55" s="9"/>
    </row>
    <row r="56" spans="1:8">
      <c r="A56" s="9"/>
      <c r="B56" s="9"/>
      <c r="C56" s="9"/>
      <c r="D56" s="9"/>
      <c r="E56" s="9"/>
      <c r="F56" s="9"/>
      <c r="G56" s="9"/>
      <c r="H56" s="9"/>
    </row>
    <row r="57" spans="1:8">
      <c r="A57" s="9"/>
      <c r="B57" s="9"/>
      <c r="C57" s="9"/>
      <c r="D57" s="9"/>
      <c r="E57" s="9"/>
      <c r="F57" s="9"/>
      <c r="G57" s="9"/>
      <c r="H57" s="9"/>
    </row>
    <row r="58" spans="1:8">
      <c r="A58" s="9"/>
      <c r="B58" s="9"/>
      <c r="C58" s="9"/>
      <c r="D58" s="9"/>
      <c r="E58" s="9"/>
      <c r="F58" s="9"/>
      <c r="G58" s="9"/>
      <c r="H58" s="9"/>
    </row>
    <row r="59" spans="1:8">
      <c r="A59" s="9"/>
      <c r="B59" s="9"/>
      <c r="C59" s="9"/>
      <c r="D59" s="9"/>
      <c r="E59" s="9"/>
      <c r="F59" s="9"/>
      <c r="G59" s="9"/>
      <c r="H59" s="9"/>
    </row>
    <row r="60" spans="1:8">
      <c r="A60" s="9"/>
      <c r="B60" s="9"/>
      <c r="C60" s="9"/>
      <c r="D60" s="9"/>
      <c r="E60" s="9"/>
      <c r="F60" s="9"/>
      <c r="G60" s="9"/>
      <c r="H60" s="9"/>
    </row>
    <row r="61" spans="1:8">
      <c r="A61" s="9"/>
      <c r="B61" s="9"/>
      <c r="C61" s="9"/>
      <c r="D61" s="9"/>
      <c r="E61" s="9"/>
      <c r="F61" s="9"/>
      <c r="G61" s="9"/>
      <c r="H61" s="9"/>
    </row>
    <row r="62" spans="1:8">
      <c r="A62" s="9"/>
      <c r="B62" s="9"/>
      <c r="C62" s="9"/>
      <c r="D62" s="9"/>
      <c r="E62" s="9"/>
      <c r="F62" s="9"/>
      <c r="G62" s="9"/>
      <c r="H62" s="9"/>
    </row>
    <row r="63" spans="1:8">
      <c r="A63" s="9"/>
      <c r="B63" s="9"/>
      <c r="C63" s="9"/>
      <c r="D63" s="9"/>
      <c r="E63" s="9"/>
      <c r="F63" s="9"/>
      <c r="G63" s="9"/>
      <c r="H63" s="9"/>
    </row>
    <row r="64" spans="1:8">
      <c r="A64" s="9"/>
      <c r="B64" s="9"/>
      <c r="C64" s="9"/>
      <c r="D64" s="9"/>
      <c r="E64" s="9"/>
      <c r="F64" s="9"/>
      <c r="G64" s="9"/>
      <c r="H64" s="9"/>
    </row>
    <row r="65" spans="1:8">
      <c r="A65" s="9"/>
      <c r="B65" s="9"/>
      <c r="C65" s="9"/>
      <c r="D65" s="9"/>
      <c r="E65" s="9"/>
      <c r="F65" s="9"/>
      <c r="G65" s="9"/>
      <c r="H65" s="9"/>
    </row>
    <row r="66" spans="1:8">
      <c r="A66" s="9"/>
      <c r="B66" s="9"/>
      <c r="C66" s="9"/>
      <c r="D66" s="9"/>
      <c r="E66" s="9"/>
      <c r="F66" s="9"/>
      <c r="G66" s="9"/>
      <c r="H66" s="9"/>
    </row>
    <row r="67" spans="1:8">
      <c r="A67" s="9"/>
      <c r="B67" s="9"/>
      <c r="C67" s="9"/>
      <c r="D67" s="9"/>
      <c r="E67" s="9"/>
      <c r="F67" s="9"/>
      <c r="G67" s="9"/>
      <c r="H67" s="9"/>
    </row>
    <row r="68" spans="1:8">
      <c r="A68" s="9"/>
      <c r="B68" s="9"/>
      <c r="C68" s="9"/>
      <c r="D68" s="9"/>
      <c r="E68" s="9"/>
      <c r="F68" s="9"/>
      <c r="G68" s="9"/>
      <c r="H68" s="9"/>
    </row>
  </sheetData>
  <mergeCells count="11">
    <mergeCell ref="A2:H2"/>
    <mergeCell ref="A3:H3"/>
    <mergeCell ref="A1:H1"/>
    <mergeCell ref="B43:C43"/>
    <mergeCell ref="A5:H5"/>
    <mergeCell ref="A40:H40"/>
    <mergeCell ref="A45:H45"/>
    <mergeCell ref="C46:D46"/>
    <mergeCell ref="F46:H46"/>
    <mergeCell ref="C47:D47"/>
    <mergeCell ref="F47:H47"/>
  </mergeCells>
  <pageMargins left="0.31496062992125984" right="0.11811023622047245" top="0.74803149606299213" bottom="0.74803149606299213" header="0.31496062992125984" footer="0.31496062992125984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4"/>
  <sheetViews>
    <sheetView showGridLines="0" tabSelected="1" workbookViewId="0">
      <selection activeCell="G7" sqref="G7"/>
    </sheetView>
  </sheetViews>
  <sheetFormatPr defaultColWidth="7.88671875" defaultRowHeight="11.25" customHeight="1"/>
  <cols>
    <col min="1" max="1" width="16.33203125" style="215" customWidth="1"/>
    <col min="2" max="2" width="8" style="215" customWidth="1"/>
    <col min="3" max="3" width="10.109375" style="215" customWidth="1"/>
    <col min="4" max="4" width="8" style="215" customWidth="1"/>
    <col min="5" max="5" width="9.77734375" style="215" customWidth="1"/>
    <col min="6" max="7" width="8.88671875" style="215" customWidth="1"/>
    <col min="8" max="8" width="35.88671875" style="215" customWidth="1"/>
    <col min="9" max="9" width="11.44140625" style="215" customWidth="1"/>
    <col min="10" max="10" width="7.88671875" style="215" customWidth="1"/>
    <col min="11" max="16384" width="7.88671875" style="215"/>
  </cols>
  <sheetData>
    <row r="1" spans="1:9" ht="11.65" customHeight="1">
      <c r="A1" s="320"/>
      <c r="B1" s="321"/>
      <c r="C1" s="321"/>
      <c r="D1" s="321"/>
      <c r="E1" s="321"/>
      <c r="F1" s="321"/>
      <c r="G1" s="322"/>
      <c r="H1" s="321"/>
      <c r="I1" s="323"/>
    </row>
    <row r="2" spans="1:9" ht="30.75" customHeight="1">
      <c r="A2" s="324" t="s">
        <v>202</v>
      </c>
      <c r="B2" s="325"/>
      <c r="C2" s="325"/>
      <c r="D2" s="325"/>
      <c r="E2" s="325"/>
      <c r="F2" s="325"/>
      <c r="G2" s="325"/>
      <c r="H2" s="325"/>
      <c r="I2" s="326"/>
    </row>
    <row r="3" spans="1:9" ht="12.2" customHeight="1">
      <c r="A3" s="327"/>
      <c r="B3" s="328"/>
      <c r="C3" s="328"/>
      <c r="D3" s="328"/>
      <c r="E3" s="328"/>
      <c r="F3" s="328"/>
      <c r="G3" s="328"/>
      <c r="H3" s="328"/>
      <c r="I3" s="329"/>
    </row>
    <row r="4" spans="1:9" ht="57" customHeight="1">
      <c r="A4" s="330" t="s">
        <v>115</v>
      </c>
      <c r="B4" s="332" t="s">
        <v>196</v>
      </c>
      <c r="C4" s="333"/>
      <c r="D4" s="334" t="s">
        <v>204</v>
      </c>
      <c r="E4" s="335"/>
      <c r="F4" s="336"/>
      <c r="G4" s="336"/>
      <c r="H4" s="336"/>
      <c r="I4" s="337"/>
    </row>
    <row r="5" spans="1:9" ht="46.5" customHeight="1" thickBot="1">
      <c r="A5" s="331"/>
      <c r="B5" s="257" t="s">
        <v>114</v>
      </c>
      <c r="C5" s="257" t="s">
        <v>113</v>
      </c>
      <c r="D5" s="257" t="s">
        <v>114</v>
      </c>
      <c r="E5" s="257" t="s">
        <v>113</v>
      </c>
      <c r="F5" s="257" t="s">
        <v>174</v>
      </c>
      <c r="G5" s="257" t="s">
        <v>173</v>
      </c>
      <c r="H5" s="258" t="s">
        <v>172</v>
      </c>
      <c r="I5" s="259" t="s">
        <v>112</v>
      </c>
    </row>
    <row r="6" spans="1:9" ht="12.75" customHeight="1" thickBot="1">
      <c r="A6" s="252">
        <v>1</v>
      </c>
      <c r="B6" s="253">
        <v>2</v>
      </c>
      <c r="C6" s="253">
        <v>3</v>
      </c>
      <c r="D6" s="253">
        <v>4</v>
      </c>
      <c r="E6" s="253">
        <v>5</v>
      </c>
      <c r="F6" s="254">
        <v>6</v>
      </c>
      <c r="G6" s="254">
        <v>7</v>
      </c>
      <c r="H6" s="255">
        <v>8</v>
      </c>
      <c r="I6" s="256">
        <v>9</v>
      </c>
    </row>
    <row r="7" spans="1:9" ht="36.4" customHeight="1">
      <c r="A7" s="338" t="s">
        <v>171</v>
      </c>
      <c r="B7" s="216"/>
      <c r="C7" s="216"/>
      <c r="D7" s="216"/>
      <c r="E7" s="216"/>
      <c r="F7" s="217" t="e">
        <f t="shared" ref="F7:F49" si="0">D7/B7</f>
        <v>#DIV/0!</v>
      </c>
      <c r="G7" s="217" t="e">
        <f t="shared" ref="G7:G49" si="1">E7/C7</f>
        <v>#DIV/0!</v>
      </c>
      <c r="H7" s="218"/>
      <c r="I7" s="219"/>
    </row>
    <row r="8" spans="1:9" ht="15.95" customHeight="1">
      <c r="A8" s="319"/>
      <c r="B8" s="220"/>
      <c r="C8" s="220"/>
      <c r="D8" s="220"/>
      <c r="E8" s="220"/>
      <c r="F8" s="221" t="e">
        <f t="shared" si="0"/>
        <v>#DIV/0!</v>
      </c>
      <c r="G8" s="221" t="e">
        <f t="shared" si="1"/>
        <v>#DIV/0!</v>
      </c>
      <c r="H8" s="222"/>
      <c r="I8" s="223"/>
    </row>
    <row r="9" spans="1:9" ht="15.95" customHeight="1">
      <c r="A9" s="319"/>
      <c r="B9" s="220"/>
      <c r="C9" s="220"/>
      <c r="D9" s="220"/>
      <c r="E9" s="220"/>
      <c r="F9" s="221" t="e">
        <f t="shared" si="0"/>
        <v>#DIV/0!</v>
      </c>
      <c r="G9" s="221" t="e">
        <f t="shared" si="1"/>
        <v>#DIV/0!</v>
      </c>
      <c r="H9" s="222"/>
      <c r="I9" s="223"/>
    </row>
    <row r="10" spans="1:9" ht="15.95" customHeight="1">
      <c r="A10" s="319"/>
      <c r="B10" s="220"/>
      <c r="C10" s="220"/>
      <c r="D10" s="220"/>
      <c r="E10" s="220"/>
      <c r="F10" s="221" t="e">
        <f t="shared" si="0"/>
        <v>#DIV/0!</v>
      </c>
      <c r="G10" s="221" t="e">
        <f t="shared" si="1"/>
        <v>#DIV/0!</v>
      </c>
      <c r="H10" s="222"/>
      <c r="I10" s="223"/>
    </row>
    <row r="11" spans="1:9" ht="22.5" customHeight="1">
      <c r="A11" s="224" t="s">
        <v>111</v>
      </c>
      <c r="B11" s="225">
        <f>SUM(B7:B10)</f>
        <v>0</v>
      </c>
      <c r="C11" s="225">
        <f>SUM(C7:C10)</f>
        <v>0</v>
      </c>
      <c r="D11" s="225">
        <f>SUM(D7:D10)</f>
        <v>0</v>
      </c>
      <c r="E11" s="225">
        <f>SUM(E7:E10)</f>
        <v>0</v>
      </c>
      <c r="F11" s="221" t="e">
        <f t="shared" si="0"/>
        <v>#DIV/0!</v>
      </c>
      <c r="G11" s="221" t="e">
        <f t="shared" si="1"/>
        <v>#DIV/0!</v>
      </c>
      <c r="H11" s="226" t="s">
        <v>101</v>
      </c>
      <c r="I11" s="223">
        <f>SUM(I10,I9,I8,I7)</f>
        <v>0</v>
      </c>
    </row>
    <row r="12" spans="1:9" ht="28.7" customHeight="1">
      <c r="A12" s="318" t="s">
        <v>157</v>
      </c>
      <c r="B12" s="216"/>
      <c r="C12" s="216"/>
      <c r="D12" s="216"/>
      <c r="E12" s="216"/>
      <c r="F12" s="221" t="e">
        <f t="shared" si="0"/>
        <v>#DIV/0!</v>
      </c>
      <c r="G12" s="221" t="e">
        <f t="shared" si="1"/>
        <v>#DIV/0!</v>
      </c>
      <c r="H12" s="222"/>
      <c r="I12" s="223"/>
    </row>
    <row r="13" spans="1:9" ht="15.95" customHeight="1">
      <c r="A13" s="319"/>
      <c r="B13" s="220"/>
      <c r="C13" s="220"/>
      <c r="D13" s="220"/>
      <c r="E13" s="220"/>
      <c r="F13" s="221" t="e">
        <f t="shared" si="0"/>
        <v>#DIV/0!</v>
      </c>
      <c r="G13" s="221" t="e">
        <f t="shared" si="1"/>
        <v>#DIV/0!</v>
      </c>
      <c r="H13" s="222"/>
      <c r="I13" s="223"/>
    </row>
    <row r="14" spans="1:9" ht="15.95" customHeight="1">
      <c r="A14" s="319"/>
      <c r="B14" s="220"/>
      <c r="C14" s="220"/>
      <c r="D14" s="220"/>
      <c r="E14" s="220"/>
      <c r="F14" s="221" t="e">
        <f t="shared" si="0"/>
        <v>#DIV/0!</v>
      </c>
      <c r="G14" s="221" t="e">
        <f t="shared" si="1"/>
        <v>#DIV/0!</v>
      </c>
      <c r="H14" s="222"/>
      <c r="I14" s="223"/>
    </row>
    <row r="15" spans="1:9" ht="15.95" customHeight="1">
      <c r="A15" s="319"/>
      <c r="B15" s="220"/>
      <c r="C15" s="220"/>
      <c r="D15" s="220"/>
      <c r="E15" s="220"/>
      <c r="F15" s="221" t="e">
        <f t="shared" si="0"/>
        <v>#DIV/0!</v>
      </c>
      <c r="G15" s="221" t="e">
        <f t="shared" si="1"/>
        <v>#DIV/0!</v>
      </c>
      <c r="H15" s="222"/>
      <c r="I15" s="223"/>
    </row>
    <row r="16" spans="1:9" ht="15.95" customHeight="1">
      <c r="A16" s="319"/>
      <c r="B16" s="220"/>
      <c r="C16" s="220"/>
      <c r="D16" s="220"/>
      <c r="E16" s="220"/>
      <c r="F16" s="221" t="e">
        <f t="shared" si="0"/>
        <v>#DIV/0!</v>
      </c>
      <c r="G16" s="221" t="e">
        <f t="shared" si="1"/>
        <v>#DIV/0!</v>
      </c>
      <c r="H16" s="222"/>
      <c r="I16" s="223"/>
    </row>
    <row r="17" spans="1:9" ht="15.95" customHeight="1">
      <c r="A17" s="319"/>
      <c r="B17" s="220"/>
      <c r="C17" s="220"/>
      <c r="D17" s="220"/>
      <c r="E17" s="220"/>
      <c r="F17" s="221" t="e">
        <f t="shared" si="0"/>
        <v>#DIV/0!</v>
      </c>
      <c r="G17" s="221" t="e">
        <f t="shared" si="1"/>
        <v>#DIV/0!</v>
      </c>
      <c r="H17" s="222"/>
      <c r="I17" s="223"/>
    </row>
    <row r="18" spans="1:9" ht="22.5" customHeight="1">
      <c r="A18" s="224" t="s">
        <v>109</v>
      </c>
      <c r="B18" s="225">
        <f>B12+B13+B14+B15+B16+B17</f>
        <v>0</v>
      </c>
      <c r="C18" s="225">
        <f>C12+C13+C14+C15+C16+C17</f>
        <v>0</v>
      </c>
      <c r="D18" s="225">
        <f>D12+D13+D14+D15+D16+D17</f>
        <v>0</v>
      </c>
      <c r="E18" s="225">
        <f>E12+E13+E14+E15+E16+E17</f>
        <v>0</v>
      </c>
      <c r="F18" s="221" t="e">
        <f t="shared" si="0"/>
        <v>#DIV/0!</v>
      </c>
      <c r="G18" s="221" t="e">
        <f t="shared" si="1"/>
        <v>#DIV/0!</v>
      </c>
      <c r="H18" s="226" t="s">
        <v>101</v>
      </c>
      <c r="I18" s="223"/>
    </row>
    <row r="19" spans="1:9" ht="15.95" customHeight="1">
      <c r="A19" s="318" t="s">
        <v>108</v>
      </c>
      <c r="B19" s="220"/>
      <c r="C19" s="220"/>
      <c r="D19" s="220"/>
      <c r="E19" s="220"/>
      <c r="F19" s="221" t="e">
        <f t="shared" si="0"/>
        <v>#DIV/0!</v>
      </c>
      <c r="G19" s="221" t="e">
        <f t="shared" si="1"/>
        <v>#DIV/0!</v>
      </c>
      <c r="H19" s="222"/>
      <c r="I19" s="223"/>
    </row>
    <row r="20" spans="1:9" ht="15.95" customHeight="1">
      <c r="A20" s="339"/>
      <c r="B20" s="220"/>
      <c r="C20" s="220"/>
      <c r="D20" s="220"/>
      <c r="E20" s="220"/>
      <c r="F20" s="221" t="e">
        <f t="shared" si="0"/>
        <v>#DIV/0!</v>
      </c>
      <c r="G20" s="221" t="e">
        <f t="shared" si="1"/>
        <v>#DIV/0!</v>
      </c>
      <c r="H20" s="222"/>
      <c r="I20" s="223"/>
    </row>
    <row r="21" spans="1:9" ht="15.95" customHeight="1">
      <c r="A21" s="339"/>
      <c r="B21" s="220"/>
      <c r="C21" s="220"/>
      <c r="D21" s="220"/>
      <c r="E21" s="220"/>
      <c r="F21" s="221" t="e">
        <f t="shared" si="0"/>
        <v>#DIV/0!</v>
      </c>
      <c r="G21" s="221" t="e">
        <f t="shared" si="1"/>
        <v>#DIV/0!</v>
      </c>
      <c r="H21" s="222"/>
      <c r="I21" s="223"/>
    </row>
    <row r="22" spans="1:9" ht="15.95" customHeight="1">
      <c r="A22" s="339"/>
      <c r="B22" s="220"/>
      <c r="C22" s="220"/>
      <c r="D22" s="220"/>
      <c r="E22" s="220"/>
      <c r="F22" s="221" t="e">
        <f t="shared" si="0"/>
        <v>#DIV/0!</v>
      </c>
      <c r="G22" s="221" t="e">
        <f t="shared" si="1"/>
        <v>#DIV/0!</v>
      </c>
      <c r="H22" s="222"/>
      <c r="I22" s="223"/>
    </row>
    <row r="23" spans="1:9" ht="15.95" customHeight="1">
      <c r="A23" s="339"/>
      <c r="B23" s="220"/>
      <c r="C23" s="220"/>
      <c r="D23" s="220"/>
      <c r="E23" s="220"/>
      <c r="F23" s="221" t="e">
        <f t="shared" si="0"/>
        <v>#DIV/0!</v>
      </c>
      <c r="G23" s="221" t="e">
        <f t="shared" si="1"/>
        <v>#DIV/0!</v>
      </c>
      <c r="H23" s="222"/>
      <c r="I23" s="223"/>
    </row>
    <row r="24" spans="1:9" ht="22.5" customHeight="1">
      <c r="A24" s="224" t="s">
        <v>107</v>
      </c>
      <c r="B24" s="225">
        <f>B19+B20+B21+B22+B23</f>
        <v>0</v>
      </c>
      <c r="C24" s="225">
        <f>C19+C20+C21+C22+C23</f>
        <v>0</v>
      </c>
      <c r="D24" s="225">
        <f>D19+D20+D21+D22+D23</f>
        <v>0</v>
      </c>
      <c r="E24" s="225">
        <f>E19+E20+E21+E22+E23</f>
        <v>0</v>
      </c>
      <c r="F24" s="221" t="e">
        <f t="shared" si="0"/>
        <v>#DIV/0!</v>
      </c>
      <c r="G24" s="221" t="e">
        <f t="shared" si="1"/>
        <v>#DIV/0!</v>
      </c>
      <c r="H24" s="226" t="s">
        <v>101</v>
      </c>
      <c r="I24" s="223">
        <f>SUM(I23,I22,I21,I20,I19)</f>
        <v>0</v>
      </c>
    </row>
    <row r="25" spans="1:9" ht="15.95" customHeight="1">
      <c r="A25" s="318" t="s">
        <v>106</v>
      </c>
      <c r="B25" s="220"/>
      <c r="C25" s="220"/>
      <c r="D25" s="220"/>
      <c r="E25" s="220"/>
      <c r="F25" s="221" t="e">
        <f t="shared" si="0"/>
        <v>#DIV/0!</v>
      </c>
      <c r="G25" s="221" t="e">
        <f t="shared" si="1"/>
        <v>#DIV/0!</v>
      </c>
      <c r="H25" s="222"/>
      <c r="I25" s="223"/>
    </row>
    <row r="26" spans="1:9" ht="15.95" customHeight="1">
      <c r="A26" s="319"/>
      <c r="B26" s="220"/>
      <c r="C26" s="220"/>
      <c r="D26" s="220"/>
      <c r="E26" s="220"/>
      <c r="F26" s="221" t="e">
        <f t="shared" si="0"/>
        <v>#DIV/0!</v>
      </c>
      <c r="G26" s="221" t="e">
        <f t="shared" si="1"/>
        <v>#DIV/0!</v>
      </c>
      <c r="H26" s="222"/>
      <c r="I26" s="223"/>
    </row>
    <row r="27" spans="1:9" ht="15.95" customHeight="1">
      <c r="A27" s="319"/>
      <c r="B27" s="220"/>
      <c r="C27" s="220"/>
      <c r="D27" s="220"/>
      <c r="E27" s="220"/>
      <c r="F27" s="221" t="e">
        <f t="shared" si="0"/>
        <v>#DIV/0!</v>
      </c>
      <c r="G27" s="221" t="e">
        <f t="shared" si="1"/>
        <v>#DIV/0!</v>
      </c>
      <c r="H27" s="222"/>
      <c r="I27" s="223"/>
    </row>
    <row r="28" spans="1:9" ht="15.95" customHeight="1">
      <c r="A28" s="319"/>
      <c r="B28" s="220"/>
      <c r="C28" s="220"/>
      <c r="D28" s="220"/>
      <c r="E28" s="220"/>
      <c r="F28" s="221" t="e">
        <f t="shared" si="0"/>
        <v>#DIV/0!</v>
      </c>
      <c r="G28" s="221" t="e">
        <f t="shared" si="1"/>
        <v>#DIV/0!</v>
      </c>
      <c r="H28" s="222"/>
      <c r="I28" s="223"/>
    </row>
    <row r="29" spans="1:9" ht="22.5" customHeight="1">
      <c r="A29" s="224" t="s">
        <v>105</v>
      </c>
      <c r="B29" s="225">
        <f>B25+B26+B27+B28</f>
        <v>0</v>
      </c>
      <c r="C29" s="225">
        <f>C25+C26+C27+C28</f>
        <v>0</v>
      </c>
      <c r="D29" s="225">
        <f>D25+D26+D27+D28</f>
        <v>0</v>
      </c>
      <c r="E29" s="225">
        <f>E25+E26+E27+E28</f>
        <v>0</v>
      </c>
      <c r="F29" s="221" t="e">
        <f t="shared" si="0"/>
        <v>#DIV/0!</v>
      </c>
      <c r="G29" s="221" t="e">
        <f t="shared" si="1"/>
        <v>#DIV/0!</v>
      </c>
      <c r="H29" s="226" t="s">
        <v>101</v>
      </c>
      <c r="I29" s="223">
        <f>SUM(I28,I27,I26,I25)</f>
        <v>0</v>
      </c>
    </row>
    <row r="30" spans="1:9" ht="19.5" customHeight="1">
      <c r="A30" s="318" t="s">
        <v>104</v>
      </c>
      <c r="B30" s="220"/>
      <c r="C30" s="220"/>
      <c r="D30" s="220"/>
      <c r="E30" s="220"/>
      <c r="F30" s="221" t="e">
        <f t="shared" si="0"/>
        <v>#DIV/0!</v>
      </c>
      <c r="G30" s="221" t="e">
        <f t="shared" si="1"/>
        <v>#DIV/0!</v>
      </c>
      <c r="H30" s="222"/>
      <c r="I30" s="223"/>
    </row>
    <row r="31" spans="1:9" ht="20.25" customHeight="1">
      <c r="A31" s="319"/>
      <c r="B31" s="220"/>
      <c r="C31" s="220"/>
      <c r="D31" s="220"/>
      <c r="E31" s="220"/>
      <c r="F31" s="221" t="e">
        <f t="shared" si="0"/>
        <v>#DIV/0!</v>
      </c>
      <c r="G31" s="221" t="e">
        <f t="shared" si="1"/>
        <v>#DIV/0!</v>
      </c>
      <c r="H31" s="222"/>
      <c r="I31" s="223"/>
    </row>
    <row r="32" spans="1:9" ht="18.75" customHeight="1">
      <c r="A32" s="319"/>
      <c r="B32" s="220"/>
      <c r="C32" s="220"/>
      <c r="D32" s="220"/>
      <c r="E32" s="220"/>
      <c r="F32" s="221" t="e">
        <f t="shared" si="0"/>
        <v>#DIV/0!</v>
      </c>
      <c r="G32" s="221" t="e">
        <f t="shared" si="1"/>
        <v>#DIV/0!</v>
      </c>
      <c r="H32" s="222"/>
      <c r="I32" s="223"/>
    </row>
    <row r="33" spans="1:9" ht="18.75" customHeight="1">
      <c r="A33" s="224" t="s">
        <v>103</v>
      </c>
      <c r="B33" s="225">
        <f>SUM(B32,B31,B30)</f>
        <v>0</v>
      </c>
      <c r="C33" s="225">
        <f>SUM(C32,C31,C30)</f>
        <v>0</v>
      </c>
      <c r="D33" s="225">
        <f>SUM(D32,D31,D30)</f>
        <v>0</v>
      </c>
      <c r="E33" s="225">
        <f>SUM(E32,E31,E30)</f>
        <v>0</v>
      </c>
      <c r="F33" s="221" t="e">
        <f t="shared" si="0"/>
        <v>#DIV/0!</v>
      </c>
      <c r="G33" s="221" t="e">
        <f t="shared" si="1"/>
        <v>#DIV/0!</v>
      </c>
      <c r="H33" s="226"/>
      <c r="I33" s="223">
        <f>SUM(I32,I31,I30)</f>
        <v>0</v>
      </c>
    </row>
    <row r="34" spans="1:9" ht="18.75" customHeight="1">
      <c r="A34" s="318" t="s">
        <v>170</v>
      </c>
      <c r="B34" s="220"/>
      <c r="C34" s="220"/>
      <c r="D34" s="220"/>
      <c r="E34" s="220"/>
      <c r="F34" s="221" t="e">
        <f t="shared" si="0"/>
        <v>#DIV/0!</v>
      </c>
      <c r="G34" s="221" t="e">
        <f t="shared" si="1"/>
        <v>#DIV/0!</v>
      </c>
      <c r="H34" s="222"/>
      <c r="I34" s="223"/>
    </row>
    <row r="35" spans="1:9" ht="18.75" customHeight="1">
      <c r="A35" s="319"/>
      <c r="B35" s="220"/>
      <c r="C35" s="220"/>
      <c r="D35" s="220"/>
      <c r="E35" s="220"/>
      <c r="F35" s="221" t="e">
        <f t="shared" si="0"/>
        <v>#DIV/0!</v>
      </c>
      <c r="G35" s="221" t="e">
        <f t="shared" si="1"/>
        <v>#DIV/0!</v>
      </c>
      <c r="H35" s="222"/>
      <c r="I35" s="223"/>
    </row>
    <row r="36" spans="1:9" ht="18.75" customHeight="1">
      <c r="A36" s="319"/>
      <c r="B36" s="220"/>
      <c r="C36" s="220"/>
      <c r="D36" s="220"/>
      <c r="E36" s="220"/>
      <c r="F36" s="221" t="e">
        <f t="shared" si="0"/>
        <v>#DIV/0!</v>
      </c>
      <c r="G36" s="221" t="e">
        <f t="shared" si="1"/>
        <v>#DIV/0!</v>
      </c>
      <c r="H36" s="222"/>
      <c r="I36" s="223"/>
    </row>
    <row r="37" spans="1:9" ht="18.75" customHeight="1">
      <c r="A37" s="224" t="s">
        <v>169</v>
      </c>
      <c r="B37" s="225">
        <f>SUM(B36,B35,B34)</f>
        <v>0</v>
      </c>
      <c r="C37" s="225">
        <f>SUM(C36,C35,C34)</f>
        <v>0</v>
      </c>
      <c r="D37" s="225">
        <f>SUM(D36,D35,D34)</f>
        <v>0</v>
      </c>
      <c r="E37" s="225">
        <f>SUM(E36,E35,E34)</f>
        <v>0</v>
      </c>
      <c r="F37" s="221" t="e">
        <f t="shared" si="0"/>
        <v>#DIV/0!</v>
      </c>
      <c r="G37" s="221" t="e">
        <f t="shared" si="1"/>
        <v>#DIV/0!</v>
      </c>
      <c r="H37" s="226"/>
      <c r="I37" s="223">
        <f>SUM(I36,I35,I34)</f>
        <v>0</v>
      </c>
    </row>
    <row r="38" spans="1:9" ht="18.75" customHeight="1">
      <c r="A38" s="318" t="s">
        <v>168</v>
      </c>
      <c r="B38" s="220"/>
      <c r="C38" s="220"/>
      <c r="D38" s="220"/>
      <c r="E38" s="220"/>
      <c r="F38" s="221" t="e">
        <f t="shared" si="0"/>
        <v>#DIV/0!</v>
      </c>
      <c r="G38" s="221" t="e">
        <f t="shared" si="1"/>
        <v>#DIV/0!</v>
      </c>
      <c r="H38" s="222"/>
      <c r="I38" s="223"/>
    </row>
    <row r="39" spans="1:9" ht="18.75" customHeight="1">
      <c r="A39" s="319"/>
      <c r="B39" s="220"/>
      <c r="C39" s="220"/>
      <c r="D39" s="220"/>
      <c r="E39" s="220"/>
      <c r="F39" s="221" t="e">
        <f t="shared" si="0"/>
        <v>#DIV/0!</v>
      </c>
      <c r="G39" s="221" t="e">
        <f t="shared" si="1"/>
        <v>#DIV/0!</v>
      </c>
      <c r="H39" s="222"/>
      <c r="I39" s="223"/>
    </row>
    <row r="40" spans="1:9" ht="18.75" customHeight="1">
      <c r="A40" s="319"/>
      <c r="B40" s="220"/>
      <c r="C40" s="220"/>
      <c r="D40" s="220"/>
      <c r="E40" s="220"/>
      <c r="F40" s="221" t="e">
        <f t="shared" si="0"/>
        <v>#DIV/0!</v>
      </c>
      <c r="G40" s="221" t="e">
        <f t="shared" si="1"/>
        <v>#DIV/0!</v>
      </c>
      <c r="H40" s="222"/>
      <c r="I40" s="223"/>
    </row>
    <row r="41" spans="1:9" ht="18.75" customHeight="1">
      <c r="A41" s="224" t="s">
        <v>167</v>
      </c>
      <c r="B41" s="225">
        <f>SUM(B40,B39,B38)</f>
        <v>0</v>
      </c>
      <c r="C41" s="225">
        <f>SUM(C40,C39,C38)</f>
        <v>0</v>
      </c>
      <c r="D41" s="225">
        <f>SUM(D40,D39,D38)</f>
        <v>0</v>
      </c>
      <c r="E41" s="225">
        <f>SUM(E40,E39,E38)</f>
        <v>0</v>
      </c>
      <c r="F41" s="221" t="e">
        <f t="shared" si="0"/>
        <v>#DIV/0!</v>
      </c>
      <c r="G41" s="221" t="e">
        <f t="shared" si="1"/>
        <v>#DIV/0!</v>
      </c>
      <c r="H41" s="226"/>
      <c r="I41" s="223">
        <f>SUM(I40,I39,I38)</f>
        <v>0</v>
      </c>
    </row>
    <row r="42" spans="1:9" ht="18.75" customHeight="1">
      <c r="A42" s="318" t="s">
        <v>166</v>
      </c>
      <c r="B42" s="220"/>
      <c r="C42" s="220"/>
      <c r="D42" s="220"/>
      <c r="E42" s="220"/>
      <c r="F42" s="221" t="e">
        <f t="shared" si="0"/>
        <v>#DIV/0!</v>
      </c>
      <c r="G42" s="221" t="e">
        <f t="shared" si="1"/>
        <v>#DIV/0!</v>
      </c>
      <c r="H42" s="222"/>
      <c r="I42" s="223">
        <v>1</v>
      </c>
    </row>
    <row r="43" spans="1:9" ht="18.75" customHeight="1">
      <c r="A43" s="319"/>
      <c r="B43" s="220"/>
      <c r="C43" s="220"/>
      <c r="D43" s="220"/>
      <c r="E43" s="220"/>
      <c r="F43" s="221" t="e">
        <f t="shared" si="0"/>
        <v>#DIV/0!</v>
      </c>
      <c r="G43" s="221" t="e">
        <f t="shared" si="1"/>
        <v>#DIV/0!</v>
      </c>
      <c r="H43" s="222"/>
      <c r="I43" s="223"/>
    </row>
    <row r="44" spans="1:9" ht="18.75" customHeight="1">
      <c r="A44" s="319"/>
      <c r="B44" s="220"/>
      <c r="C44" s="220"/>
      <c r="D44" s="220"/>
      <c r="E44" s="220"/>
      <c r="F44" s="221" t="e">
        <f t="shared" si="0"/>
        <v>#DIV/0!</v>
      </c>
      <c r="G44" s="221" t="e">
        <f t="shared" si="1"/>
        <v>#DIV/0!</v>
      </c>
      <c r="H44" s="222"/>
      <c r="I44" s="223"/>
    </row>
    <row r="45" spans="1:9" ht="18.75" customHeight="1">
      <c r="A45" s="224" t="s">
        <v>165</v>
      </c>
      <c r="B45" s="225">
        <f>SUM(B44,B43,B42)</f>
        <v>0</v>
      </c>
      <c r="C45" s="225">
        <f>SUM(C44,C43,C42)</f>
        <v>0</v>
      </c>
      <c r="D45" s="225">
        <f>SUM(D44,D43,D42)</f>
        <v>0</v>
      </c>
      <c r="E45" s="225">
        <f>SUM(E44,E43,E42)</f>
        <v>0</v>
      </c>
      <c r="F45" s="221" t="e">
        <f t="shared" si="0"/>
        <v>#DIV/0!</v>
      </c>
      <c r="G45" s="221" t="e">
        <f t="shared" si="1"/>
        <v>#DIV/0!</v>
      </c>
      <c r="H45" s="227"/>
      <c r="I45" s="228"/>
    </row>
    <row r="46" spans="1:9" ht="12.75" customHeight="1">
      <c r="A46" s="318" t="s">
        <v>164</v>
      </c>
      <c r="B46" s="220"/>
      <c r="C46" s="220"/>
      <c r="D46" s="220"/>
      <c r="E46" s="220"/>
      <c r="F46" s="221" t="e">
        <f t="shared" si="0"/>
        <v>#DIV/0!</v>
      </c>
      <c r="G46" s="221" t="e">
        <f t="shared" si="1"/>
        <v>#DIV/0!</v>
      </c>
      <c r="H46" s="222"/>
      <c r="I46" s="223"/>
    </row>
    <row r="47" spans="1:9" ht="12.75" customHeight="1">
      <c r="A47" s="319"/>
      <c r="B47" s="220"/>
      <c r="C47" s="220"/>
      <c r="D47" s="220"/>
      <c r="E47" s="220"/>
      <c r="F47" s="221" t="e">
        <f t="shared" si="0"/>
        <v>#DIV/0!</v>
      </c>
      <c r="G47" s="221" t="e">
        <f t="shared" si="1"/>
        <v>#DIV/0!</v>
      </c>
      <c r="H47" s="222"/>
      <c r="I47" s="223"/>
    </row>
    <row r="48" spans="1:9" ht="12.75" customHeight="1">
      <c r="A48" s="319"/>
      <c r="B48" s="220"/>
      <c r="C48" s="220"/>
      <c r="D48" s="220"/>
      <c r="E48" s="220"/>
      <c r="F48" s="221" t="e">
        <f t="shared" si="0"/>
        <v>#DIV/0!</v>
      </c>
      <c r="G48" s="221" t="e">
        <f t="shared" si="1"/>
        <v>#DIV/0!</v>
      </c>
      <c r="H48" s="222"/>
      <c r="I48" s="223"/>
    </row>
    <row r="49" spans="1:9" ht="22.5" customHeight="1" thickBot="1">
      <c r="A49" s="229" t="s">
        <v>163</v>
      </c>
      <c r="B49" s="230">
        <f>B46+B47+B48</f>
        <v>0</v>
      </c>
      <c r="C49" s="230">
        <f>C46+C47+C48</f>
        <v>0</v>
      </c>
      <c r="D49" s="230">
        <f>D46+D47+D48</f>
        <v>0</v>
      </c>
      <c r="E49" s="230">
        <f>E46+E47+E48</f>
        <v>0</v>
      </c>
      <c r="F49" s="231" t="e">
        <f t="shared" si="0"/>
        <v>#DIV/0!</v>
      </c>
      <c r="G49" s="231" t="e">
        <f t="shared" si="1"/>
        <v>#DIV/0!</v>
      </c>
      <c r="H49" s="232" t="s">
        <v>101</v>
      </c>
      <c r="I49" s="223">
        <f>SUM(I48,I47,I46)</f>
        <v>0</v>
      </c>
    </row>
    <row r="50" spans="1:9" ht="25.5" customHeight="1" thickBot="1">
      <c r="A50" s="246" t="s">
        <v>102</v>
      </c>
      <c r="B50" s="247">
        <f>SUM(B49,B33,B29,B24,B18,B11)</f>
        <v>0</v>
      </c>
      <c r="C50" s="247">
        <f>SUM(C49,C33,C29,C24,C18,C11)</f>
        <v>0</v>
      </c>
      <c r="D50" s="247">
        <f>SUM(D49,D33,D29,D24,D18,D11)</f>
        <v>0</v>
      </c>
      <c r="E50" s="247">
        <f>SUM(E49,E33,E29,E24,E18,E11)</f>
        <v>0</v>
      </c>
      <c r="F50" s="248" t="e">
        <f>SUM(F49,F45,F41,F37,F33,F29,F24,F18,F11)</f>
        <v>#DIV/0!</v>
      </c>
      <c r="G50" s="248" t="e">
        <f>SUM(G49,G45,G41,G37,G33,G29,G24,G18,G11)</f>
        <v>#DIV/0!</v>
      </c>
      <c r="H50" s="249" t="s">
        <v>101</v>
      </c>
      <c r="I50" s="250">
        <f>SUM(I49,I45,I41,I37,I33,I29,I24,I18,I11)</f>
        <v>0</v>
      </c>
    </row>
    <row r="51" spans="1:9" ht="13.5" customHeight="1">
      <c r="A51" s="344" t="s">
        <v>100</v>
      </c>
      <c r="B51" s="341"/>
      <c r="C51" s="341"/>
      <c r="D51" s="341"/>
      <c r="E51" s="341"/>
      <c r="F51" s="341"/>
      <c r="G51" s="341"/>
      <c r="H51" s="341"/>
      <c r="I51" s="341"/>
    </row>
    <row r="52" spans="1:9" ht="12.75" customHeight="1">
      <c r="A52" s="344" t="s">
        <v>99</v>
      </c>
      <c r="B52" s="341"/>
      <c r="C52" s="341"/>
      <c r="D52" s="341"/>
      <c r="E52" s="341"/>
      <c r="F52" s="341"/>
      <c r="G52" s="341"/>
      <c r="H52" s="341"/>
      <c r="I52" s="341"/>
    </row>
    <row r="53" spans="1:9" ht="12.75" customHeight="1">
      <c r="A53" s="234"/>
      <c r="B53" s="235"/>
      <c r="C53" s="235"/>
      <c r="D53" s="235"/>
      <c r="E53" s="235"/>
      <c r="F53" s="235"/>
      <c r="G53" s="341"/>
      <c r="H53" s="341"/>
      <c r="I53" s="341"/>
    </row>
    <row r="54" spans="1:9" ht="12.75" customHeight="1">
      <c r="A54" s="234"/>
      <c r="B54" s="235"/>
      <c r="C54" s="235"/>
      <c r="D54" s="235"/>
      <c r="E54" s="235"/>
      <c r="F54" s="235"/>
      <c r="G54" s="341"/>
      <c r="H54" s="341"/>
      <c r="I54" s="341"/>
    </row>
    <row r="55" spans="1:9" ht="15.95" customHeight="1">
      <c r="A55" s="235"/>
      <c r="B55" s="235"/>
      <c r="C55" s="235"/>
      <c r="D55" s="235"/>
      <c r="E55" s="235"/>
      <c r="F55" s="235"/>
      <c r="G55" s="340"/>
      <c r="H55" s="341"/>
      <c r="I55" s="341"/>
    </row>
    <row r="56" spans="1:9" ht="12.75" customHeight="1">
      <c r="A56" s="236" t="s">
        <v>162</v>
      </c>
      <c r="B56" s="237"/>
      <c r="C56" s="237"/>
      <c r="D56" s="237"/>
      <c r="E56" s="237"/>
      <c r="F56" s="238"/>
      <c r="G56" s="342" t="s">
        <v>91</v>
      </c>
      <c r="H56" s="343"/>
      <c r="I56" s="343"/>
    </row>
    <row r="57" spans="1:9" ht="17.100000000000001" customHeight="1">
      <c r="A57" s="239"/>
      <c r="B57" s="240"/>
      <c r="C57" s="239"/>
      <c r="D57" s="239"/>
      <c r="E57" s="239"/>
      <c r="F57" s="241"/>
      <c r="G57" s="340"/>
      <c r="H57" s="341"/>
      <c r="I57" s="341"/>
    </row>
    <row r="58" spans="1:9" ht="17.100000000000001" customHeight="1">
      <c r="A58" s="239"/>
      <c r="B58" s="240"/>
      <c r="C58" s="239"/>
      <c r="D58" s="239"/>
      <c r="E58" s="239"/>
      <c r="F58" s="241"/>
      <c r="G58" s="340"/>
      <c r="H58" s="341"/>
      <c r="I58" s="341"/>
    </row>
    <row r="59" spans="1:9" ht="17.100000000000001" customHeight="1">
      <c r="A59" s="239"/>
      <c r="B59" s="239"/>
      <c r="C59" s="239"/>
      <c r="D59" s="239"/>
      <c r="E59" s="239"/>
      <c r="F59" s="241"/>
      <c r="G59" s="340"/>
      <c r="H59" s="341"/>
      <c r="I59" s="341"/>
    </row>
    <row r="60" spans="1:9" ht="13.7" customHeight="1">
      <c r="A60" s="242" t="s">
        <v>90</v>
      </c>
      <c r="B60" s="243"/>
      <c r="C60" s="244"/>
      <c r="D60" s="244"/>
      <c r="E60" s="244"/>
      <c r="F60" s="245"/>
      <c r="G60" s="340"/>
      <c r="H60" s="341"/>
      <c r="I60" s="341"/>
    </row>
    <row r="61" spans="1:9" ht="13.7" customHeight="1">
      <c r="A61" s="244"/>
      <c r="B61" s="244"/>
      <c r="C61" s="244"/>
      <c r="D61" s="244"/>
      <c r="E61" s="244"/>
      <c r="F61" s="245"/>
      <c r="G61" s="340"/>
      <c r="H61" s="341"/>
      <c r="I61" s="341"/>
    </row>
    <row r="62" spans="1:9" ht="13.7" customHeight="1">
      <c r="A62" s="244"/>
      <c r="B62" s="244"/>
      <c r="C62" s="244"/>
      <c r="D62" s="244"/>
      <c r="E62" s="244"/>
      <c r="F62" s="245"/>
      <c r="G62" s="340"/>
      <c r="H62" s="341"/>
      <c r="I62" s="341"/>
    </row>
    <row r="63" spans="1:9" ht="12.75" customHeight="1">
      <c r="A63" s="236" t="s">
        <v>89</v>
      </c>
      <c r="B63" s="237"/>
      <c r="C63" s="237"/>
      <c r="D63" s="237"/>
      <c r="E63" s="237"/>
      <c r="F63" s="238"/>
      <c r="G63" s="342" t="s">
        <v>88</v>
      </c>
      <c r="H63" s="343"/>
      <c r="I63" s="343"/>
    </row>
    <row r="64" spans="1:9" ht="11.25" customHeight="1">
      <c r="A64" s="233"/>
      <c r="B64" s="233"/>
      <c r="C64" s="233"/>
      <c r="D64" s="233"/>
      <c r="E64" s="233"/>
      <c r="F64" s="233"/>
      <c r="G64" s="233"/>
      <c r="H64" s="233"/>
      <c r="I64" s="233"/>
    </row>
  </sheetData>
  <mergeCells count="28">
    <mergeCell ref="A51:I51"/>
    <mergeCell ref="A52:I52"/>
    <mergeCell ref="G60:I60"/>
    <mergeCell ref="G53:I53"/>
    <mergeCell ref="G61:I61"/>
    <mergeCell ref="G62:I62"/>
    <mergeCell ref="G63:I63"/>
    <mergeCell ref="G54:I54"/>
    <mergeCell ref="G55:I55"/>
    <mergeCell ref="G56:I56"/>
    <mergeCell ref="G57:I57"/>
    <mergeCell ref="G58:I58"/>
    <mergeCell ref="G59:I59"/>
    <mergeCell ref="A34:A36"/>
    <mergeCell ref="A38:A40"/>
    <mergeCell ref="A42:A44"/>
    <mergeCell ref="A46:A48"/>
    <mergeCell ref="A1:I1"/>
    <mergeCell ref="A2:I2"/>
    <mergeCell ref="A3:I3"/>
    <mergeCell ref="A4:A5"/>
    <mergeCell ref="B4:C4"/>
    <mergeCell ref="D4:I4"/>
    <mergeCell ref="A7:A10"/>
    <mergeCell ref="A12:A17"/>
    <mergeCell ref="A19:A23"/>
    <mergeCell ref="A25:A28"/>
    <mergeCell ref="A30:A32"/>
  </mergeCells>
  <pageMargins left="0.70866099999999999" right="0.70866099999999999" top="0.748031" bottom="0.748031" header="0.31496099999999999" footer="0.31496099999999999"/>
  <pageSetup scale="62"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0"/>
  <sheetViews>
    <sheetView showGridLines="0" workbookViewId="0">
      <selection activeCell="D4" sqref="D4:I4"/>
    </sheetView>
  </sheetViews>
  <sheetFormatPr defaultColWidth="7.88671875" defaultRowHeight="11.25" customHeight="1"/>
  <cols>
    <col min="1" max="1" width="16.33203125" style="215" customWidth="1"/>
    <col min="2" max="2" width="8" style="215" customWidth="1"/>
    <col min="3" max="3" width="10.109375" style="215" customWidth="1"/>
    <col min="4" max="4" width="8" style="215" customWidth="1"/>
    <col min="5" max="5" width="9.77734375" style="215" customWidth="1"/>
    <col min="6" max="7" width="8.88671875" style="215" customWidth="1"/>
    <col min="8" max="8" width="35.88671875" style="215" customWidth="1"/>
    <col min="9" max="9" width="11.44140625" style="215" customWidth="1"/>
    <col min="10" max="10" width="7.88671875" style="215" customWidth="1"/>
    <col min="11" max="16384" width="7.88671875" style="215"/>
  </cols>
  <sheetData>
    <row r="1" spans="1:9" ht="11.65" customHeight="1">
      <c r="A1" s="320"/>
      <c r="B1" s="321"/>
      <c r="C1" s="321"/>
      <c r="D1" s="321"/>
      <c r="E1" s="321"/>
      <c r="F1" s="321"/>
      <c r="G1" s="322"/>
      <c r="H1" s="321"/>
      <c r="I1" s="323"/>
    </row>
    <row r="2" spans="1:9" ht="30.75" customHeight="1">
      <c r="A2" s="324" t="s">
        <v>203</v>
      </c>
      <c r="B2" s="325"/>
      <c r="C2" s="325"/>
      <c r="D2" s="325"/>
      <c r="E2" s="325"/>
      <c r="F2" s="325"/>
      <c r="G2" s="325"/>
      <c r="H2" s="325"/>
      <c r="I2" s="326"/>
    </row>
    <row r="3" spans="1:9" ht="12.2" customHeight="1">
      <c r="A3" s="327"/>
      <c r="B3" s="328"/>
      <c r="C3" s="328"/>
      <c r="D3" s="328"/>
      <c r="E3" s="328"/>
      <c r="F3" s="328"/>
      <c r="G3" s="328"/>
      <c r="H3" s="328"/>
      <c r="I3" s="329"/>
    </row>
    <row r="4" spans="1:9" ht="57" customHeight="1">
      <c r="A4" s="330" t="s">
        <v>115</v>
      </c>
      <c r="B4" s="332" t="s">
        <v>196</v>
      </c>
      <c r="C4" s="333"/>
      <c r="D4" s="334" t="s">
        <v>204</v>
      </c>
      <c r="E4" s="335"/>
      <c r="F4" s="336"/>
      <c r="G4" s="336"/>
      <c r="H4" s="336"/>
      <c r="I4" s="337"/>
    </row>
    <row r="5" spans="1:9" ht="46.5" customHeight="1" thickBot="1">
      <c r="A5" s="331"/>
      <c r="B5" s="257" t="s">
        <v>114</v>
      </c>
      <c r="C5" s="257" t="s">
        <v>113</v>
      </c>
      <c r="D5" s="257" t="s">
        <v>114</v>
      </c>
      <c r="E5" s="257" t="s">
        <v>113</v>
      </c>
      <c r="F5" s="257" t="s">
        <v>174</v>
      </c>
      <c r="G5" s="257" t="s">
        <v>173</v>
      </c>
      <c r="H5" s="283" t="s">
        <v>205</v>
      </c>
      <c r="I5" s="259" t="s">
        <v>112</v>
      </c>
    </row>
    <row r="6" spans="1:9" ht="12.75" customHeight="1" thickBot="1">
      <c r="A6" s="252">
        <v>1</v>
      </c>
      <c r="B6" s="253">
        <v>2</v>
      </c>
      <c r="C6" s="253">
        <v>3</v>
      </c>
      <c r="D6" s="253">
        <v>4</v>
      </c>
      <c r="E6" s="253">
        <v>5</v>
      </c>
      <c r="F6" s="254">
        <v>6</v>
      </c>
      <c r="G6" s="254">
        <v>7</v>
      </c>
      <c r="H6" s="255">
        <v>8</v>
      </c>
      <c r="I6" s="256">
        <v>9</v>
      </c>
    </row>
    <row r="7" spans="1:9" ht="173.25" customHeight="1">
      <c r="A7" s="338" t="s">
        <v>176</v>
      </c>
      <c r="B7" s="216"/>
      <c r="C7" s="216"/>
      <c r="D7" s="216"/>
      <c r="E7" s="216"/>
      <c r="F7" s="217" t="e">
        <f t="shared" ref="F7:F45" si="0">D7/B7</f>
        <v>#DIV/0!</v>
      </c>
      <c r="G7" s="217" t="e">
        <f t="shared" ref="G7:G45" si="1">E7/C7</f>
        <v>#DIV/0!</v>
      </c>
      <c r="H7" s="218"/>
      <c r="I7" s="219"/>
    </row>
    <row r="8" spans="1:9" ht="15.95" customHeight="1">
      <c r="A8" s="319"/>
      <c r="B8" s="220"/>
      <c r="C8" s="220"/>
      <c r="D8" s="220"/>
      <c r="E8" s="220"/>
      <c r="F8" s="221" t="e">
        <f t="shared" si="0"/>
        <v>#DIV/0!</v>
      </c>
      <c r="G8" s="221" t="e">
        <f t="shared" si="1"/>
        <v>#DIV/0!</v>
      </c>
      <c r="H8" s="222"/>
      <c r="I8" s="223"/>
    </row>
    <row r="9" spans="1:9" ht="15.95" customHeight="1">
      <c r="A9" s="319"/>
      <c r="B9" s="220"/>
      <c r="C9" s="220"/>
      <c r="D9" s="220"/>
      <c r="E9" s="220"/>
      <c r="F9" s="221" t="e">
        <f t="shared" si="0"/>
        <v>#DIV/0!</v>
      </c>
      <c r="G9" s="221" t="e">
        <f t="shared" si="1"/>
        <v>#DIV/0!</v>
      </c>
      <c r="H9" s="222"/>
      <c r="I9" s="223"/>
    </row>
    <row r="10" spans="1:9" ht="15.95" customHeight="1">
      <c r="A10" s="319"/>
      <c r="B10" s="220"/>
      <c r="C10" s="220"/>
      <c r="D10" s="220"/>
      <c r="E10" s="220"/>
      <c r="F10" s="221" t="e">
        <f t="shared" si="0"/>
        <v>#DIV/0!</v>
      </c>
      <c r="G10" s="221" t="e">
        <f t="shared" si="1"/>
        <v>#DIV/0!</v>
      </c>
      <c r="H10" s="222"/>
      <c r="I10" s="223"/>
    </row>
    <row r="11" spans="1:9" ht="22.5" customHeight="1">
      <c r="A11" s="224" t="s">
        <v>111</v>
      </c>
      <c r="B11" s="225">
        <f>SUM(B7:B10)</f>
        <v>0</v>
      </c>
      <c r="C11" s="225">
        <f>SUM(C7:C10)</f>
        <v>0</v>
      </c>
      <c r="D11" s="225">
        <f>SUM(D7:D10)</f>
        <v>0</v>
      </c>
      <c r="E11" s="225">
        <f>SUM(E7:E10)</f>
        <v>0</v>
      </c>
      <c r="F11" s="221" t="e">
        <f t="shared" si="0"/>
        <v>#DIV/0!</v>
      </c>
      <c r="G11" s="221" t="e">
        <f t="shared" si="1"/>
        <v>#DIV/0!</v>
      </c>
      <c r="H11" s="226" t="s">
        <v>101</v>
      </c>
      <c r="I11" s="223">
        <f>SUM(I10,I9,I8,I7)</f>
        <v>0</v>
      </c>
    </row>
    <row r="12" spans="1:9" ht="27.4" customHeight="1">
      <c r="A12" s="318" t="s">
        <v>110</v>
      </c>
      <c r="B12" s="216"/>
      <c r="C12" s="216"/>
      <c r="D12" s="216"/>
      <c r="E12" s="216"/>
      <c r="F12" s="221" t="e">
        <f t="shared" si="0"/>
        <v>#DIV/0!</v>
      </c>
      <c r="G12" s="221" t="e">
        <f t="shared" si="1"/>
        <v>#DIV/0!</v>
      </c>
      <c r="H12" s="222"/>
      <c r="I12" s="223"/>
    </row>
    <row r="13" spans="1:9" ht="15.95" customHeight="1">
      <c r="A13" s="319"/>
      <c r="B13" s="220"/>
      <c r="C13" s="220"/>
      <c r="D13" s="220"/>
      <c r="E13" s="220"/>
      <c r="F13" s="221" t="e">
        <f t="shared" si="0"/>
        <v>#DIV/0!</v>
      </c>
      <c r="G13" s="221" t="e">
        <f t="shared" si="1"/>
        <v>#DIV/0!</v>
      </c>
      <c r="H13" s="222"/>
      <c r="I13" s="223"/>
    </row>
    <row r="14" spans="1:9" ht="15.95" customHeight="1">
      <c r="A14" s="319"/>
      <c r="B14" s="220"/>
      <c r="C14" s="220"/>
      <c r="D14" s="220"/>
      <c r="E14" s="220"/>
      <c r="F14" s="221" t="e">
        <f t="shared" si="0"/>
        <v>#DIV/0!</v>
      </c>
      <c r="G14" s="221" t="e">
        <f t="shared" si="1"/>
        <v>#DIV/0!</v>
      </c>
      <c r="H14" s="222"/>
      <c r="I14" s="223"/>
    </row>
    <row r="15" spans="1:9" ht="15.95" customHeight="1">
      <c r="A15" s="319"/>
      <c r="B15" s="220"/>
      <c r="C15" s="220"/>
      <c r="D15" s="220"/>
      <c r="E15" s="220"/>
      <c r="F15" s="221" t="e">
        <f t="shared" si="0"/>
        <v>#DIV/0!</v>
      </c>
      <c r="G15" s="221" t="e">
        <f t="shared" si="1"/>
        <v>#DIV/0!</v>
      </c>
      <c r="H15" s="222"/>
      <c r="I15" s="223"/>
    </row>
    <row r="16" spans="1:9" ht="15.95" customHeight="1">
      <c r="A16" s="319"/>
      <c r="B16" s="220"/>
      <c r="C16" s="220"/>
      <c r="D16" s="220"/>
      <c r="E16" s="220"/>
      <c r="F16" s="221" t="e">
        <f t="shared" si="0"/>
        <v>#DIV/0!</v>
      </c>
      <c r="G16" s="221" t="e">
        <f t="shared" si="1"/>
        <v>#DIV/0!</v>
      </c>
      <c r="H16" s="222"/>
      <c r="I16" s="223"/>
    </row>
    <row r="17" spans="1:9" ht="15.95" customHeight="1">
      <c r="A17" s="319"/>
      <c r="B17" s="220"/>
      <c r="C17" s="220"/>
      <c r="D17" s="220"/>
      <c r="E17" s="220"/>
      <c r="F17" s="221" t="e">
        <f t="shared" si="0"/>
        <v>#DIV/0!</v>
      </c>
      <c r="G17" s="221" t="e">
        <f t="shared" si="1"/>
        <v>#DIV/0!</v>
      </c>
      <c r="H17" s="222"/>
      <c r="I17" s="223"/>
    </row>
    <row r="18" spans="1:9" ht="22.5" customHeight="1">
      <c r="A18" s="224" t="s">
        <v>109</v>
      </c>
      <c r="B18" s="225">
        <f>B12+B13+B14+B15+B16+B17</f>
        <v>0</v>
      </c>
      <c r="C18" s="225">
        <f>C12+C13+C14+C15+C16+C17</f>
        <v>0</v>
      </c>
      <c r="D18" s="225">
        <f>D12+D13+D14+D15+D16+D17</f>
        <v>0</v>
      </c>
      <c r="E18" s="225">
        <f>E12+E13+E14+E15+E16+E17</f>
        <v>0</v>
      </c>
      <c r="F18" s="221" t="e">
        <f t="shared" si="0"/>
        <v>#DIV/0!</v>
      </c>
      <c r="G18" s="221" t="e">
        <f t="shared" si="1"/>
        <v>#DIV/0!</v>
      </c>
      <c r="H18" s="226" t="s">
        <v>101</v>
      </c>
      <c r="I18" s="223">
        <f>SUM(I17,I16,I15,I14,I13,I12)</f>
        <v>0</v>
      </c>
    </row>
    <row r="19" spans="1:9" ht="29.25" customHeight="1">
      <c r="A19" s="318" t="s">
        <v>108</v>
      </c>
      <c r="B19" s="216"/>
      <c r="C19" s="216"/>
      <c r="D19" s="216"/>
      <c r="E19" s="216"/>
      <c r="F19" s="221" t="e">
        <f t="shared" si="0"/>
        <v>#DIV/0!</v>
      </c>
      <c r="G19" s="221" t="e">
        <f t="shared" si="1"/>
        <v>#DIV/0!</v>
      </c>
      <c r="H19" s="222"/>
      <c r="I19" s="223"/>
    </row>
    <row r="20" spans="1:9" ht="15.95" customHeight="1">
      <c r="A20" s="339"/>
      <c r="B20" s="220"/>
      <c r="C20" s="220"/>
      <c r="D20" s="220"/>
      <c r="E20" s="220"/>
      <c r="F20" s="221" t="e">
        <f t="shared" si="0"/>
        <v>#DIV/0!</v>
      </c>
      <c r="G20" s="221" t="e">
        <f t="shared" si="1"/>
        <v>#DIV/0!</v>
      </c>
      <c r="H20" s="222"/>
      <c r="I20" s="223"/>
    </row>
    <row r="21" spans="1:9" ht="15.95" customHeight="1">
      <c r="A21" s="339"/>
      <c r="B21" s="220"/>
      <c r="C21" s="220"/>
      <c r="D21" s="220"/>
      <c r="E21" s="220"/>
      <c r="F21" s="221" t="e">
        <f t="shared" si="0"/>
        <v>#DIV/0!</v>
      </c>
      <c r="G21" s="221" t="e">
        <f t="shared" si="1"/>
        <v>#DIV/0!</v>
      </c>
      <c r="H21" s="222"/>
      <c r="I21" s="223"/>
    </row>
    <row r="22" spans="1:9" ht="15.95" customHeight="1">
      <c r="A22" s="339"/>
      <c r="B22" s="220"/>
      <c r="C22" s="220"/>
      <c r="D22" s="220"/>
      <c r="E22" s="220"/>
      <c r="F22" s="221" t="e">
        <f t="shared" si="0"/>
        <v>#DIV/0!</v>
      </c>
      <c r="G22" s="221" t="e">
        <f t="shared" si="1"/>
        <v>#DIV/0!</v>
      </c>
      <c r="H22" s="222"/>
      <c r="I22" s="223"/>
    </row>
    <row r="23" spans="1:9" ht="15.95" customHeight="1">
      <c r="A23" s="339"/>
      <c r="B23" s="220"/>
      <c r="C23" s="220"/>
      <c r="D23" s="220"/>
      <c r="E23" s="220"/>
      <c r="F23" s="221" t="e">
        <f t="shared" si="0"/>
        <v>#DIV/0!</v>
      </c>
      <c r="G23" s="221" t="e">
        <f t="shared" si="1"/>
        <v>#DIV/0!</v>
      </c>
      <c r="H23" s="222"/>
      <c r="I23" s="223"/>
    </row>
    <row r="24" spans="1:9" ht="22.5" customHeight="1">
      <c r="A24" s="224" t="s">
        <v>107</v>
      </c>
      <c r="B24" s="225">
        <f>B19+B20+B21+B22+B23</f>
        <v>0</v>
      </c>
      <c r="C24" s="225">
        <f>C19+C20+C21+C22+C23</f>
        <v>0</v>
      </c>
      <c r="D24" s="225">
        <f>D19+D20+D21+D22+D23</f>
        <v>0</v>
      </c>
      <c r="E24" s="225">
        <f>E19+E20+E21+E22+E23</f>
        <v>0</v>
      </c>
      <c r="F24" s="221" t="e">
        <f t="shared" si="0"/>
        <v>#DIV/0!</v>
      </c>
      <c r="G24" s="221" t="e">
        <f t="shared" si="1"/>
        <v>#DIV/0!</v>
      </c>
      <c r="H24" s="226" t="s">
        <v>101</v>
      </c>
      <c r="I24" s="223">
        <f>SUM(I23,I22,I21,I20,I19)</f>
        <v>0</v>
      </c>
    </row>
    <row r="25" spans="1:9" ht="27.2" customHeight="1">
      <c r="A25" s="318" t="s">
        <v>175</v>
      </c>
      <c r="B25" s="216"/>
      <c r="C25" s="216"/>
      <c r="D25" s="216"/>
      <c r="E25" s="216"/>
      <c r="F25" s="221" t="e">
        <f t="shared" si="0"/>
        <v>#DIV/0!</v>
      </c>
      <c r="G25" s="221" t="e">
        <f t="shared" si="1"/>
        <v>#DIV/0!</v>
      </c>
      <c r="H25" s="222"/>
      <c r="I25" s="223"/>
    </row>
    <row r="26" spans="1:9" ht="15.95" customHeight="1">
      <c r="A26" s="319"/>
      <c r="B26" s="220"/>
      <c r="C26" s="220"/>
      <c r="D26" s="220"/>
      <c r="E26" s="220"/>
      <c r="F26" s="221" t="e">
        <f t="shared" si="0"/>
        <v>#DIV/0!</v>
      </c>
      <c r="G26" s="221" t="e">
        <f t="shared" si="1"/>
        <v>#DIV/0!</v>
      </c>
      <c r="H26" s="222"/>
      <c r="I26" s="223"/>
    </row>
    <row r="27" spans="1:9" ht="15.95" customHeight="1">
      <c r="A27" s="319"/>
      <c r="B27" s="220"/>
      <c r="C27" s="220"/>
      <c r="D27" s="220"/>
      <c r="E27" s="220"/>
      <c r="F27" s="221" t="e">
        <f t="shared" si="0"/>
        <v>#DIV/0!</v>
      </c>
      <c r="G27" s="221" t="e">
        <f t="shared" si="1"/>
        <v>#DIV/0!</v>
      </c>
      <c r="H27" s="222"/>
      <c r="I27" s="223"/>
    </row>
    <row r="28" spans="1:9" ht="15.95" customHeight="1">
      <c r="A28" s="319"/>
      <c r="B28" s="220"/>
      <c r="C28" s="220"/>
      <c r="D28" s="220"/>
      <c r="E28" s="220"/>
      <c r="F28" s="221" t="e">
        <f t="shared" si="0"/>
        <v>#DIV/0!</v>
      </c>
      <c r="G28" s="221" t="e">
        <f t="shared" si="1"/>
        <v>#DIV/0!</v>
      </c>
      <c r="H28" s="222"/>
      <c r="I28" s="223"/>
    </row>
    <row r="29" spans="1:9" ht="22.5" customHeight="1">
      <c r="A29" s="224" t="s">
        <v>105</v>
      </c>
      <c r="B29" s="225">
        <f>B25+B26+B27+B28</f>
        <v>0</v>
      </c>
      <c r="C29" s="225">
        <f>C25+C26+C27+C28</f>
        <v>0</v>
      </c>
      <c r="D29" s="225">
        <f>D25+D26+D27+D28</f>
        <v>0</v>
      </c>
      <c r="E29" s="225">
        <f>E25+E26+E27+E28</f>
        <v>0</v>
      </c>
      <c r="F29" s="221" t="e">
        <f t="shared" si="0"/>
        <v>#DIV/0!</v>
      </c>
      <c r="G29" s="221" t="e">
        <f t="shared" si="1"/>
        <v>#DIV/0!</v>
      </c>
      <c r="H29" s="226" t="s">
        <v>101</v>
      </c>
      <c r="I29" s="223">
        <f>SUM(I28,I27,I26,I25)</f>
        <v>0</v>
      </c>
    </row>
    <row r="30" spans="1:9" ht="37.5" customHeight="1">
      <c r="A30" s="318" t="s">
        <v>104</v>
      </c>
      <c r="B30" s="216"/>
      <c r="C30" s="216"/>
      <c r="D30" s="216"/>
      <c r="E30" s="216"/>
      <c r="F30" s="221" t="e">
        <f t="shared" si="0"/>
        <v>#DIV/0!</v>
      </c>
      <c r="G30" s="221" t="e">
        <f t="shared" si="1"/>
        <v>#DIV/0!</v>
      </c>
      <c r="H30" s="222"/>
      <c r="I30" s="223"/>
    </row>
    <row r="31" spans="1:9" ht="20.25" customHeight="1">
      <c r="A31" s="319"/>
      <c r="B31" s="220"/>
      <c r="C31" s="220"/>
      <c r="D31" s="220"/>
      <c r="E31" s="220"/>
      <c r="F31" s="221" t="e">
        <f t="shared" si="0"/>
        <v>#DIV/0!</v>
      </c>
      <c r="G31" s="221" t="e">
        <f t="shared" si="1"/>
        <v>#DIV/0!</v>
      </c>
      <c r="H31" s="222"/>
      <c r="I31" s="223"/>
    </row>
    <row r="32" spans="1:9" ht="18.75" customHeight="1">
      <c r="A32" s="319"/>
      <c r="B32" s="220"/>
      <c r="C32" s="220"/>
      <c r="D32" s="220"/>
      <c r="E32" s="220"/>
      <c r="F32" s="221" t="e">
        <f t="shared" si="0"/>
        <v>#DIV/0!</v>
      </c>
      <c r="G32" s="221" t="e">
        <f t="shared" si="1"/>
        <v>#DIV/0!</v>
      </c>
      <c r="H32" s="222"/>
      <c r="I32" s="223"/>
    </row>
    <row r="33" spans="1:9" ht="18.75" customHeight="1">
      <c r="A33" s="224" t="s">
        <v>103</v>
      </c>
      <c r="B33" s="225">
        <f>SUM(B32,B31,B30)</f>
        <v>0</v>
      </c>
      <c r="C33" s="225">
        <f>SUM(C32,C31,C30)</f>
        <v>0</v>
      </c>
      <c r="D33" s="225">
        <f>SUM(D32,D31,D30)</f>
        <v>0</v>
      </c>
      <c r="E33" s="225">
        <f>SUM(E32,E31,E30)</f>
        <v>0</v>
      </c>
      <c r="F33" s="221" t="e">
        <f t="shared" si="0"/>
        <v>#DIV/0!</v>
      </c>
      <c r="G33" s="221" t="e">
        <f t="shared" si="1"/>
        <v>#DIV/0!</v>
      </c>
      <c r="H33" s="226"/>
      <c r="I33" s="223">
        <f>SUM(I32,I31,I30)</f>
        <v>0</v>
      </c>
    </row>
    <row r="34" spans="1:9" ht="140.65" customHeight="1">
      <c r="A34" s="318" t="s">
        <v>170</v>
      </c>
      <c r="B34" s="216"/>
      <c r="C34" s="216"/>
      <c r="D34" s="216"/>
      <c r="E34" s="216"/>
      <c r="F34" s="221" t="e">
        <f t="shared" si="0"/>
        <v>#DIV/0!</v>
      </c>
      <c r="G34" s="221" t="e">
        <f t="shared" si="1"/>
        <v>#DIV/0!</v>
      </c>
      <c r="H34" s="222"/>
      <c r="I34" s="223"/>
    </row>
    <row r="35" spans="1:9" ht="18.75" customHeight="1">
      <c r="A35" s="319"/>
      <c r="B35" s="220"/>
      <c r="C35" s="220"/>
      <c r="D35" s="220"/>
      <c r="E35" s="220"/>
      <c r="F35" s="221" t="e">
        <f t="shared" si="0"/>
        <v>#DIV/0!</v>
      </c>
      <c r="G35" s="221" t="e">
        <f t="shared" si="1"/>
        <v>#DIV/0!</v>
      </c>
      <c r="H35" s="222"/>
      <c r="I35" s="223"/>
    </row>
    <row r="36" spans="1:9" ht="18.75" customHeight="1">
      <c r="A36" s="319"/>
      <c r="B36" s="220"/>
      <c r="C36" s="220"/>
      <c r="D36" s="220"/>
      <c r="E36" s="220"/>
      <c r="F36" s="221" t="e">
        <f t="shared" si="0"/>
        <v>#DIV/0!</v>
      </c>
      <c r="G36" s="221" t="e">
        <f t="shared" si="1"/>
        <v>#DIV/0!</v>
      </c>
      <c r="H36" s="222"/>
      <c r="I36" s="223"/>
    </row>
    <row r="37" spans="1:9" ht="18.75" customHeight="1">
      <c r="A37" s="224" t="s">
        <v>169</v>
      </c>
      <c r="B37" s="225">
        <f>SUM(B36,B35,B34)</f>
        <v>0</v>
      </c>
      <c r="C37" s="225">
        <f>SUM(C36,C35,C34)</f>
        <v>0</v>
      </c>
      <c r="D37" s="225">
        <f>SUM(D36,D35,D34)</f>
        <v>0</v>
      </c>
      <c r="E37" s="225">
        <f>SUM(E36,E35,E34)</f>
        <v>0</v>
      </c>
      <c r="F37" s="221" t="e">
        <f t="shared" si="0"/>
        <v>#DIV/0!</v>
      </c>
      <c r="G37" s="221" t="e">
        <f t="shared" si="1"/>
        <v>#DIV/0!</v>
      </c>
      <c r="H37" s="226"/>
      <c r="I37" s="223">
        <f>SUM(I36,I35,I34)</f>
        <v>0</v>
      </c>
    </row>
    <row r="38" spans="1:9" ht="32.25" customHeight="1">
      <c r="A38" s="318" t="s">
        <v>168</v>
      </c>
      <c r="B38" s="216"/>
      <c r="C38" s="216"/>
      <c r="D38" s="216"/>
      <c r="E38" s="216"/>
      <c r="F38" s="221" t="e">
        <f t="shared" si="0"/>
        <v>#DIV/0!</v>
      </c>
      <c r="G38" s="221" t="e">
        <f t="shared" si="1"/>
        <v>#DIV/0!</v>
      </c>
      <c r="H38" s="222"/>
      <c r="I38" s="223"/>
    </row>
    <row r="39" spans="1:9" ht="18.75" customHeight="1">
      <c r="A39" s="319"/>
      <c r="B39" s="220"/>
      <c r="C39" s="220"/>
      <c r="D39" s="220"/>
      <c r="E39" s="220"/>
      <c r="F39" s="221" t="e">
        <f t="shared" si="0"/>
        <v>#DIV/0!</v>
      </c>
      <c r="G39" s="221" t="e">
        <f t="shared" si="1"/>
        <v>#DIV/0!</v>
      </c>
      <c r="H39" s="222"/>
      <c r="I39" s="223"/>
    </row>
    <row r="40" spans="1:9" ht="18.75" customHeight="1">
      <c r="A40" s="319"/>
      <c r="B40" s="220"/>
      <c r="C40" s="220"/>
      <c r="D40" s="220"/>
      <c r="E40" s="220"/>
      <c r="F40" s="221" t="e">
        <f t="shared" si="0"/>
        <v>#DIV/0!</v>
      </c>
      <c r="G40" s="221" t="e">
        <f t="shared" si="1"/>
        <v>#DIV/0!</v>
      </c>
      <c r="H40" s="222"/>
      <c r="I40" s="223"/>
    </row>
    <row r="41" spans="1:9" ht="18.75" customHeight="1">
      <c r="A41" s="224" t="s">
        <v>167</v>
      </c>
      <c r="B41" s="225">
        <f>SUM(B40,B39,B38)</f>
        <v>0</v>
      </c>
      <c r="C41" s="225">
        <f>SUM(C40,C39,C38)</f>
        <v>0</v>
      </c>
      <c r="D41" s="225">
        <f>SUM(D40,D39,D38)</f>
        <v>0</v>
      </c>
      <c r="E41" s="225">
        <f>SUM(E40,E39,E38)</f>
        <v>0</v>
      </c>
      <c r="F41" s="221" t="e">
        <f t="shared" si="0"/>
        <v>#DIV/0!</v>
      </c>
      <c r="G41" s="221" t="e">
        <f t="shared" si="1"/>
        <v>#DIV/0!</v>
      </c>
      <c r="H41" s="226"/>
      <c r="I41" s="223">
        <f>SUM(I40,I39,I38)</f>
        <v>0</v>
      </c>
    </row>
    <row r="42" spans="1:9" ht="33.75" customHeight="1">
      <c r="A42" s="318" t="s">
        <v>177</v>
      </c>
      <c r="B42" s="216"/>
      <c r="C42" s="216"/>
      <c r="D42" s="216"/>
      <c r="E42" s="216"/>
      <c r="F42" s="221" t="e">
        <f t="shared" si="0"/>
        <v>#DIV/0!</v>
      </c>
      <c r="G42" s="221" t="e">
        <f t="shared" si="1"/>
        <v>#DIV/0!</v>
      </c>
      <c r="H42" s="222"/>
      <c r="I42" s="223"/>
    </row>
    <row r="43" spans="1:9" ht="12.75" customHeight="1">
      <c r="A43" s="319"/>
      <c r="B43" s="220"/>
      <c r="C43" s="220"/>
      <c r="D43" s="220"/>
      <c r="E43" s="220"/>
      <c r="F43" s="221" t="e">
        <f t="shared" si="0"/>
        <v>#DIV/0!</v>
      </c>
      <c r="G43" s="221" t="e">
        <f t="shared" si="1"/>
        <v>#DIV/0!</v>
      </c>
      <c r="H43" s="222"/>
      <c r="I43" s="223"/>
    </row>
    <row r="44" spans="1:9" ht="12.75" customHeight="1">
      <c r="A44" s="319"/>
      <c r="B44" s="220"/>
      <c r="C44" s="220"/>
      <c r="D44" s="220"/>
      <c r="E44" s="220"/>
      <c r="F44" s="221" t="e">
        <f t="shared" si="0"/>
        <v>#DIV/0!</v>
      </c>
      <c r="G44" s="221" t="e">
        <f t="shared" si="1"/>
        <v>#DIV/0!</v>
      </c>
      <c r="H44" s="222"/>
      <c r="I44" s="223"/>
    </row>
    <row r="45" spans="1:9" ht="22.5" customHeight="1" thickBot="1">
      <c r="A45" s="251" t="s">
        <v>178</v>
      </c>
      <c r="B45" s="230">
        <f>B42+B43+B44</f>
        <v>0</v>
      </c>
      <c r="C45" s="230">
        <f>C42+C43+C44</f>
        <v>0</v>
      </c>
      <c r="D45" s="230">
        <f>D42+D43+D44</f>
        <v>0</v>
      </c>
      <c r="E45" s="230">
        <f>E42+E43+E44</f>
        <v>0</v>
      </c>
      <c r="F45" s="231" t="e">
        <f t="shared" si="0"/>
        <v>#DIV/0!</v>
      </c>
      <c r="G45" s="231" t="e">
        <f t="shared" si="1"/>
        <v>#DIV/0!</v>
      </c>
      <c r="H45" s="232" t="s">
        <v>101</v>
      </c>
      <c r="I45" s="223">
        <f>SUM(I44,I43,I42)</f>
        <v>0</v>
      </c>
    </row>
    <row r="46" spans="1:9" ht="25.5" customHeight="1" thickBot="1">
      <c r="A46" s="246" t="s">
        <v>102</v>
      </c>
      <c r="B46" s="247">
        <f>SUM(B45+B41+B37+B33+B29+B24+B18+B11)</f>
        <v>0</v>
      </c>
      <c r="C46" s="247">
        <f>SUM(C45+C41+C37+C33+C29+C24+C18+C11)</f>
        <v>0</v>
      </c>
      <c r="D46" s="247">
        <f>SUM(D45+D41+D37+D33+D29+D24+D18+D11)</f>
        <v>0</v>
      </c>
      <c r="E46" s="247">
        <f>SUM(E45+E41+E37+E33+E29+E24+E18+E11)</f>
        <v>0</v>
      </c>
      <c r="F46" s="248" t="e">
        <f>SUM(F45,F41,F37,F33,F29,F24,F18,F11)</f>
        <v>#DIV/0!</v>
      </c>
      <c r="G46" s="248" t="e">
        <f>SUM(G45,G41,G37,G33,G29,G24,G18,G11)</f>
        <v>#DIV/0!</v>
      </c>
      <c r="H46" s="249" t="s">
        <v>101</v>
      </c>
      <c r="I46" s="250">
        <f>SUM(I45+I41+I37++I33+I29+I24+I18+I11)</f>
        <v>0</v>
      </c>
    </row>
    <row r="47" spans="1:9" ht="13.5" customHeight="1">
      <c r="A47" s="344" t="s">
        <v>100</v>
      </c>
      <c r="B47" s="341"/>
      <c r="C47" s="341"/>
      <c r="D47" s="341"/>
      <c r="E47" s="341"/>
      <c r="F47" s="341"/>
      <c r="G47" s="341"/>
      <c r="H47" s="341"/>
      <c r="I47" s="341"/>
    </row>
    <row r="48" spans="1:9" ht="12.75" customHeight="1">
      <c r="A48" s="344" t="s">
        <v>99</v>
      </c>
      <c r="B48" s="341"/>
      <c r="C48" s="341"/>
      <c r="D48" s="341"/>
      <c r="E48" s="341"/>
      <c r="F48" s="341"/>
      <c r="G48" s="341"/>
      <c r="H48" s="341"/>
      <c r="I48" s="341"/>
    </row>
    <row r="49" spans="1:9" ht="12.75" customHeight="1">
      <c r="A49" s="234"/>
      <c r="B49" s="235"/>
      <c r="C49" s="235"/>
      <c r="D49" s="235"/>
      <c r="E49" s="235"/>
      <c r="F49" s="235"/>
      <c r="G49" s="341"/>
      <c r="H49" s="341"/>
      <c r="I49" s="341"/>
    </row>
    <row r="50" spans="1:9" ht="12.75" customHeight="1">
      <c r="A50" s="234"/>
      <c r="B50" s="235"/>
      <c r="C50" s="235"/>
      <c r="D50" s="235"/>
      <c r="E50" s="235"/>
      <c r="F50" s="235"/>
      <c r="G50" s="341"/>
      <c r="H50" s="341"/>
      <c r="I50" s="341"/>
    </row>
    <row r="51" spans="1:9" ht="15.95" customHeight="1">
      <c r="A51" s="235"/>
      <c r="B51" s="235"/>
      <c r="C51" s="235"/>
      <c r="D51" s="235"/>
      <c r="E51" s="235"/>
      <c r="F51" s="235"/>
      <c r="G51" s="340"/>
      <c r="H51" s="341"/>
      <c r="I51" s="341"/>
    </row>
    <row r="52" spans="1:9" ht="12.75" customHeight="1">
      <c r="A52" s="236" t="s">
        <v>162</v>
      </c>
      <c r="B52" s="237"/>
      <c r="C52" s="237"/>
      <c r="D52" s="237"/>
      <c r="E52" s="237"/>
      <c r="F52" s="238"/>
      <c r="G52" s="342" t="s">
        <v>91</v>
      </c>
      <c r="H52" s="343"/>
      <c r="I52" s="343"/>
    </row>
    <row r="53" spans="1:9" ht="17.100000000000001" customHeight="1">
      <c r="A53" s="239"/>
      <c r="B53" s="240"/>
      <c r="C53" s="239"/>
      <c r="D53" s="239"/>
      <c r="E53" s="239"/>
      <c r="F53" s="241"/>
      <c r="G53" s="340"/>
      <c r="H53" s="341"/>
      <c r="I53" s="341"/>
    </row>
    <row r="54" spans="1:9" ht="17.100000000000001" customHeight="1">
      <c r="A54" s="239"/>
      <c r="B54" s="240"/>
      <c r="C54" s="239"/>
      <c r="D54" s="239"/>
      <c r="E54" s="239"/>
      <c r="F54" s="241"/>
      <c r="G54" s="340"/>
      <c r="H54" s="341"/>
      <c r="I54" s="341"/>
    </row>
    <row r="55" spans="1:9" ht="17.100000000000001" customHeight="1">
      <c r="A55" s="239"/>
      <c r="B55" s="239"/>
      <c r="C55" s="239"/>
      <c r="D55" s="239"/>
      <c r="E55" s="239"/>
      <c r="F55" s="241"/>
      <c r="G55" s="340"/>
      <c r="H55" s="341"/>
      <c r="I55" s="341"/>
    </row>
    <row r="56" spans="1:9" ht="13.7" customHeight="1">
      <c r="A56" s="242" t="s">
        <v>90</v>
      </c>
      <c r="B56" s="243"/>
      <c r="C56" s="244"/>
      <c r="D56" s="244"/>
      <c r="E56" s="244"/>
      <c r="F56" s="245"/>
      <c r="G56" s="340"/>
      <c r="H56" s="341"/>
      <c r="I56" s="341"/>
    </row>
    <row r="57" spans="1:9" ht="13.7" customHeight="1">
      <c r="A57" s="244"/>
      <c r="B57" s="244"/>
      <c r="C57" s="244"/>
      <c r="D57" s="244"/>
      <c r="E57" s="244"/>
      <c r="F57" s="245"/>
      <c r="G57" s="340"/>
      <c r="H57" s="341"/>
      <c r="I57" s="341"/>
    </row>
    <row r="58" spans="1:9" ht="13.7" customHeight="1">
      <c r="A58" s="244"/>
      <c r="B58" s="244"/>
      <c r="C58" s="244"/>
      <c r="D58" s="244"/>
      <c r="E58" s="244"/>
      <c r="F58" s="245"/>
      <c r="G58" s="340"/>
      <c r="H58" s="341"/>
      <c r="I58" s="341"/>
    </row>
    <row r="59" spans="1:9" ht="12.75" customHeight="1">
      <c r="A59" s="236" t="s">
        <v>89</v>
      </c>
      <c r="B59" s="237"/>
      <c r="C59" s="237"/>
      <c r="D59" s="237"/>
      <c r="E59" s="237"/>
      <c r="F59" s="238"/>
      <c r="G59" s="342" t="s">
        <v>88</v>
      </c>
      <c r="H59" s="343"/>
      <c r="I59" s="343"/>
    </row>
    <row r="60" spans="1:9" ht="11.25" customHeight="1">
      <c r="A60" s="233"/>
      <c r="B60" s="233"/>
      <c r="C60" s="233"/>
      <c r="D60" s="233"/>
      <c r="E60" s="233"/>
      <c r="F60" s="233"/>
      <c r="G60" s="233"/>
      <c r="H60" s="233"/>
      <c r="I60" s="233"/>
    </row>
  </sheetData>
  <mergeCells count="27">
    <mergeCell ref="A47:I47"/>
    <mergeCell ref="A48:I48"/>
    <mergeCell ref="G56:I56"/>
    <mergeCell ref="G49:I49"/>
    <mergeCell ref="G57:I57"/>
    <mergeCell ref="G58:I58"/>
    <mergeCell ref="G59:I59"/>
    <mergeCell ref="G50:I50"/>
    <mergeCell ref="G51:I51"/>
    <mergeCell ref="G52:I52"/>
    <mergeCell ref="G53:I53"/>
    <mergeCell ref="G54:I54"/>
    <mergeCell ref="G55:I55"/>
    <mergeCell ref="A34:A36"/>
    <mergeCell ref="A38:A40"/>
    <mergeCell ref="A42:A44"/>
    <mergeCell ref="A1:I1"/>
    <mergeCell ref="A2:I2"/>
    <mergeCell ref="A3:I3"/>
    <mergeCell ref="A4:A5"/>
    <mergeCell ref="B4:C4"/>
    <mergeCell ref="D4:I4"/>
    <mergeCell ref="A7:A10"/>
    <mergeCell ref="A12:A17"/>
    <mergeCell ref="A19:A23"/>
    <mergeCell ref="A25:A28"/>
    <mergeCell ref="A30:A32"/>
  </mergeCells>
  <pageMargins left="0.70866099999999999" right="0.70866099999999999" top="0.748031" bottom="0.748031" header="0.31496099999999999" footer="0.31496099999999999"/>
  <pageSetup scale="51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Instytucja</vt:lpstr>
      <vt:lpstr>Część opisowa </vt:lpstr>
      <vt:lpstr>Zatrudnienie</vt:lpstr>
      <vt:lpstr>Część merytorycznaTeatr Współcz</vt:lpstr>
      <vt:lpstr>Część merytoryczna Teatr mały</vt:lpstr>
      <vt:lpstr>Instytucja!Obszar_wydruku</vt:lpstr>
      <vt:lpstr>Zatrudnienie!Obszar_wydruku</vt:lpstr>
      <vt:lpstr>Zatrudnienie!Tytuły_wydruku</vt:lpstr>
    </vt:vector>
  </TitlesOfParts>
  <Company>Urząd Miejski w Szczecinie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Wzory do modelu budżetu na 2006 rok</dc:title>
  <dc:creator>Zespół Biura Budżetu</dc:creator>
  <cp:lastModifiedBy>Stępień Anna</cp:lastModifiedBy>
  <cp:lastPrinted>2025-07-14T12:59:47Z</cp:lastPrinted>
  <dcterms:created xsi:type="dcterms:W3CDTF">1998-06-04T06:44:05Z</dcterms:created>
  <dcterms:modified xsi:type="dcterms:W3CDTF">2026-03-13T10:00:37Z</dcterms:modified>
</cp:coreProperties>
</file>