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G:\KULTURALNE\BIP, strona internetowa\"/>
    </mc:Choice>
  </mc:AlternateContent>
  <xr:revisionPtr revIDLastSave="0" documentId="8_{5D30DB2B-9381-4DC0-BF88-3245F9421F4A}" xr6:coauthVersionLast="36" xr6:coauthVersionMax="36" xr10:uidLastSave="{00000000-0000-0000-0000-000000000000}"/>
  <bookViews>
    <workbookView xWindow="0" yWindow="0" windowWidth="28800" windowHeight="11625" tabRatio="768" activeTab="1" xr2:uid="{00000000-000D-0000-FFFF-FFFF00000000}"/>
  </bookViews>
  <sheets>
    <sheet name="Instytucja" sheetId="79" r:id="rId1"/>
    <sheet name="Część opisowa " sheetId="80" r:id="rId2"/>
    <sheet name="Zatrudnienie" sheetId="73" r:id="rId3"/>
    <sheet name="Część merytorycznaTeatr Współcz" sheetId="81" r:id="rId4"/>
    <sheet name="Część merytoryczna Teatr mały" sheetId="82" r:id="rId5"/>
  </sheets>
  <externalReferences>
    <externalReference r:id="rId6"/>
  </externalReferences>
  <definedNames>
    <definedName name="Excel_BuiltIn__FilterDatabase">[1]Tab.4.Zatrudnienie!#REF!</definedName>
    <definedName name="_xlnm.Print_Area" localSheetId="0">Instytucja!$A$2:$F$107</definedName>
    <definedName name="_xlnm.Print_Area" localSheetId="2">Zatrudnienie!$A$1:$H$48</definedName>
    <definedName name="_xlnm.Print_Titles" localSheetId="2">Zatrudnienie!$6:$7</definedName>
  </definedNames>
  <calcPr calcId="191029"/>
</workbook>
</file>

<file path=xl/calcChain.xml><?xml version="1.0" encoding="utf-8"?>
<calcChain xmlns="http://schemas.openxmlformats.org/spreadsheetml/2006/main">
  <c r="J7" i="80" l="1"/>
  <c r="J10" i="79"/>
  <c r="J10" i="80"/>
  <c r="J6" i="80"/>
  <c r="J13" i="79"/>
  <c r="J9" i="79"/>
  <c r="J15" i="80"/>
  <c r="J8" i="80"/>
  <c r="J8" i="79"/>
  <c r="J11" i="79"/>
  <c r="J33" i="80" l="1"/>
  <c r="J34" i="80"/>
  <c r="J35" i="80"/>
  <c r="J67" i="80"/>
  <c r="J68" i="80"/>
  <c r="J72" i="80"/>
  <c r="J73" i="80"/>
  <c r="J75" i="80"/>
  <c r="J76" i="80"/>
  <c r="J90" i="80"/>
  <c r="J91" i="80"/>
  <c r="J92" i="80"/>
  <c r="J93" i="80"/>
  <c r="J95" i="80"/>
  <c r="J96" i="80"/>
  <c r="J97" i="80"/>
  <c r="J98" i="80"/>
  <c r="J99" i="80"/>
  <c r="J100" i="80"/>
  <c r="J101" i="80"/>
  <c r="J102" i="80"/>
  <c r="J103" i="80"/>
  <c r="J104" i="80"/>
  <c r="J105" i="80"/>
  <c r="J16" i="80"/>
  <c r="J17" i="80"/>
  <c r="J14" i="80"/>
  <c r="J9" i="80"/>
  <c r="J11" i="80"/>
  <c r="F34" i="73" l="1"/>
  <c r="F35" i="73"/>
  <c r="F36" i="73"/>
  <c r="F37" i="73"/>
  <c r="F33" i="73"/>
  <c r="G35" i="73"/>
  <c r="G36" i="73"/>
  <c r="G37" i="73"/>
  <c r="G14" i="73"/>
  <c r="G15" i="73"/>
  <c r="G16" i="73"/>
  <c r="G17" i="73"/>
  <c r="G18" i="73"/>
  <c r="G19" i="73"/>
  <c r="G20" i="73"/>
  <c r="G21" i="73"/>
  <c r="G22" i="73"/>
  <c r="G23" i="73"/>
  <c r="G24" i="73"/>
  <c r="G25" i="73"/>
  <c r="G26" i="73"/>
  <c r="G27" i="73"/>
  <c r="G28" i="73"/>
  <c r="G29" i="73"/>
  <c r="G30" i="73"/>
  <c r="F22" i="73"/>
  <c r="F23" i="73"/>
  <c r="F24" i="73"/>
  <c r="F25" i="73"/>
  <c r="F26" i="73"/>
  <c r="F27" i="73"/>
  <c r="F28" i="73"/>
  <c r="F29" i="73"/>
  <c r="F30" i="73"/>
  <c r="F21" i="73"/>
  <c r="F20" i="73"/>
  <c r="F14" i="73"/>
  <c r="F15" i="73"/>
  <c r="F16" i="73"/>
  <c r="F17" i="73"/>
  <c r="F18" i="73"/>
  <c r="F19" i="73"/>
  <c r="F9" i="73"/>
  <c r="J107" i="79"/>
  <c r="J102" i="79"/>
  <c r="J103" i="79"/>
  <c r="J104" i="79"/>
  <c r="J105" i="79"/>
  <c r="J106" i="79"/>
  <c r="J12" i="79"/>
  <c r="J101" i="79"/>
  <c r="J100" i="79"/>
  <c r="J99" i="79"/>
  <c r="J98" i="79"/>
  <c r="J97" i="79"/>
  <c r="J95" i="79"/>
  <c r="J94" i="79"/>
  <c r="J93" i="79"/>
  <c r="J92" i="79"/>
  <c r="J78" i="79"/>
  <c r="J77" i="79"/>
  <c r="J36" i="79"/>
  <c r="J35" i="79"/>
  <c r="G34" i="73" l="1"/>
  <c r="G33" i="73"/>
  <c r="G9" i="73"/>
  <c r="H84" i="80" l="1"/>
  <c r="I84" i="80"/>
  <c r="C84" i="80"/>
  <c r="E74" i="80"/>
  <c r="F74" i="80"/>
  <c r="G74" i="80"/>
  <c r="H74" i="80"/>
  <c r="I74" i="80"/>
  <c r="C74" i="80"/>
  <c r="E96" i="79"/>
  <c r="F96" i="79"/>
  <c r="G96" i="79"/>
  <c r="H96" i="79"/>
  <c r="I96" i="79"/>
  <c r="D96" i="79"/>
  <c r="C96" i="79"/>
  <c r="E91" i="79"/>
  <c r="F91" i="79"/>
  <c r="G91" i="79"/>
  <c r="H91" i="79"/>
  <c r="I91" i="79"/>
  <c r="C91" i="79"/>
  <c r="D91" i="79"/>
  <c r="J74" i="80" l="1"/>
  <c r="J91" i="79"/>
  <c r="J96" i="79"/>
  <c r="D52" i="79"/>
  <c r="E75" i="79"/>
  <c r="D75" i="79" s="1"/>
  <c r="J75" i="79" s="1"/>
  <c r="C86" i="79"/>
  <c r="E86" i="79"/>
  <c r="F86" i="79"/>
  <c r="H86" i="79"/>
  <c r="I86" i="79"/>
  <c r="D76" i="79"/>
  <c r="E76" i="79"/>
  <c r="F76" i="79"/>
  <c r="C76" i="79"/>
  <c r="E42" i="79"/>
  <c r="F42" i="79"/>
  <c r="H42" i="79"/>
  <c r="I42" i="79"/>
  <c r="E31" i="79"/>
  <c r="F31" i="79"/>
  <c r="H31" i="79"/>
  <c r="I31" i="79"/>
  <c r="D26" i="79"/>
  <c r="E26" i="79"/>
  <c r="F26" i="79"/>
  <c r="H26" i="79"/>
  <c r="I26" i="79"/>
  <c r="H20" i="79"/>
  <c r="I20" i="79"/>
  <c r="D94" i="80" l="1"/>
  <c r="E94" i="80"/>
  <c r="F94" i="80"/>
  <c r="G94" i="80"/>
  <c r="J94" i="80" s="1"/>
  <c r="H94" i="80"/>
  <c r="I94" i="80"/>
  <c r="C94" i="80"/>
  <c r="D89" i="80"/>
  <c r="E89" i="80"/>
  <c r="F89" i="80"/>
  <c r="G89" i="80"/>
  <c r="H89" i="80"/>
  <c r="I89" i="80"/>
  <c r="C89" i="80"/>
  <c r="E71" i="80"/>
  <c r="F71" i="80"/>
  <c r="G71" i="80"/>
  <c r="H71" i="80"/>
  <c r="I71" i="80"/>
  <c r="E66" i="80"/>
  <c r="F66" i="80"/>
  <c r="H66" i="80"/>
  <c r="I66" i="80"/>
  <c r="E62" i="80"/>
  <c r="F62" i="80"/>
  <c r="H62" i="80"/>
  <c r="I62" i="80"/>
  <c r="E57" i="80"/>
  <c r="F57" i="80"/>
  <c r="H57" i="80"/>
  <c r="I57" i="80"/>
  <c r="H49" i="80"/>
  <c r="I49" i="80"/>
  <c r="E40" i="80"/>
  <c r="F40" i="80"/>
  <c r="H40" i="80"/>
  <c r="I40" i="80"/>
  <c r="J89" i="80" l="1"/>
  <c r="C83" i="80"/>
  <c r="G13" i="80"/>
  <c r="I13" i="80"/>
  <c r="H13" i="80"/>
  <c r="D14" i="80"/>
  <c r="C71" i="80"/>
  <c r="J71" i="80" s="1"/>
  <c r="D22" i="79" l="1"/>
  <c r="D23" i="79"/>
  <c r="D24" i="79"/>
  <c r="D25" i="79"/>
  <c r="D17" i="79"/>
  <c r="D18" i="79"/>
  <c r="D19" i="79"/>
  <c r="F7" i="82" l="1"/>
  <c r="G7" i="82"/>
  <c r="F8" i="82"/>
  <c r="G8" i="82"/>
  <c r="F9" i="82"/>
  <c r="G9" i="82"/>
  <c r="F10" i="82"/>
  <c r="G10" i="82"/>
  <c r="B11" i="82"/>
  <c r="C11" i="82"/>
  <c r="D11" i="82"/>
  <c r="F11" i="82" s="1"/>
  <c r="E11" i="82"/>
  <c r="I11" i="82"/>
  <c r="F12" i="82"/>
  <c r="G12" i="82"/>
  <c r="F13" i="82"/>
  <c r="G13" i="82"/>
  <c r="F14" i="82"/>
  <c r="G14" i="82"/>
  <c r="F15" i="82"/>
  <c r="G15" i="82"/>
  <c r="F16" i="82"/>
  <c r="G16" i="82"/>
  <c r="F17" i="82"/>
  <c r="G17" i="82"/>
  <c r="B18" i="82"/>
  <c r="C18" i="82"/>
  <c r="D18" i="82"/>
  <c r="E18" i="82"/>
  <c r="I18" i="82"/>
  <c r="F19" i="82"/>
  <c r="G19" i="82"/>
  <c r="F20" i="82"/>
  <c r="G20" i="82"/>
  <c r="F21" i="82"/>
  <c r="G21" i="82"/>
  <c r="F22" i="82"/>
  <c r="G22" i="82"/>
  <c r="F23" i="82"/>
  <c r="G23" i="82"/>
  <c r="B24" i="82"/>
  <c r="C24" i="82"/>
  <c r="D24" i="82"/>
  <c r="E24" i="82"/>
  <c r="I24" i="82"/>
  <c r="F25" i="82"/>
  <c r="G25" i="82"/>
  <c r="F26" i="82"/>
  <c r="G26" i="82"/>
  <c r="F27" i="82"/>
  <c r="G27" i="82"/>
  <c r="F28" i="82"/>
  <c r="G28" i="82"/>
  <c r="B29" i="82"/>
  <c r="C29" i="82"/>
  <c r="D29" i="82"/>
  <c r="E29" i="82"/>
  <c r="I29" i="82"/>
  <c r="F30" i="82"/>
  <c r="G30" i="82"/>
  <c r="F31" i="82"/>
  <c r="G31" i="82"/>
  <c r="F32" i="82"/>
  <c r="G32" i="82"/>
  <c r="B33" i="82"/>
  <c r="C33" i="82"/>
  <c r="D33" i="82"/>
  <c r="E33" i="82"/>
  <c r="G33" i="82" s="1"/>
  <c r="I33" i="82"/>
  <c r="F34" i="82"/>
  <c r="G34" i="82"/>
  <c r="F35" i="82"/>
  <c r="G35" i="82"/>
  <c r="F36" i="82"/>
  <c r="G36" i="82"/>
  <c r="B37" i="82"/>
  <c r="C37" i="82"/>
  <c r="D37" i="82"/>
  <c r="E37" i="82"/>
  <c r="I37" i="82"/>
  <c r="F38" i="82"/>
  <c r="G38" i="82"/>
  <c r="F39" i="82"/>
  <c r="G39" i="82"/>
  <c r="F40" i="82"/>
  <c r="G40" i="82"/>
  <c r="B41" i="82"/>
  <c r="C41" i="82"/>
  <c r="D41" i="82"/>
  <c r="E41" i="82"/>
  <c r="I41" i="82"/>
  <c r="F42" i="82"/>
  <c r="G42" i="82"/>
  <c r="F43" i="82"/>
  <c r="G43" i="82"/>
  <c r="F44" i="82"/>
  <c r="G44" i="82"/>
  <c r="B45" i="82"/>
  <c r="C45" i="82"/>
  <c r="D45" i="82"/>
  <c r="F45" i="82" s="1"/>
  <c r="E45" i="82"/>
  <c r="I45" i="82"/>
  <c r="F7" i="81"/>
  <c r="G7" i="81"/>
  <c r="F8" i="81"/>
  <c r="G8" i="81"/>
  <c r="F9" i="81"/>
  <c r="G9" i="81"/>
  <c r="F10" i="81"/>
  <c r="G10" i="81"/>
  <c r="B11" i="81"/>
  <c r="C11" i="81"/>
  <c r="D11" i="81"/>
  <c r="E11" i="81"/>
  <c r="I11" i="81"/>
  <c r="F12" i="81"/>
  <c r="G12" i="81"/>
  <c r="F13" i="81"/>
  <c r="G13" i="81"/>
  <c r="F14" i="81"/>
  <c r="G14" i="81"/>
  <c r="F15" i="81"/>
  <c r="G15" i="81"/>
  <c r="F16" i="81"/>
  <c r="G16" i="81"/>
  <c r="F17" i="81"/>
  <c r="G17" i="81"/>
  <c r="B18" i="81"/>
  <c r="C18" i="81"/>
  <c r="D18" i="81"/>
  <c r="E18" i="81"/>
  <c r="F19" i="81"/>
  <c r="G19" i="81"/>
  <c r="F20" i="81"/>
  <c r="G20" i="81"/>
  <c r="F21" i="81"/>
  <c r="G21" i="81"/>
  <c r="F22" i="81"/>
  <c r="G22" i="81"/>
  <c r="F23" i="81"/>
  <c r="G23" i="81"/>
  <c r="B24" i="81"/>
  <c r="C24" i="81"/>
  <c r="D24" i="81"/>
  <c r="E24" i="81"/>
  <c r="I24" i="81"/>
  <c r="F25" i="81"/>
  <c r="G25" i="81"/>
  <c r="F26" i="81"/>
  <c r="G26" i="81"/>
  <c r="F27" i="81"/>
  <c r="G27" i="81"/>
  <c r="F28" i="81"/>
  <c r="G28" i="81"/>
  <c r="B29" i="81"/>
  <c r="C29" i="81"/>
  <c r="D29" i="81"/>
  <c r="E29" i="81"/>
  <c r="I29" i="81"/>
  <c r="F30" i="81"/>
  <c r="G30" i="81"/>
  <c r="F31" i="81"/>
  <c r="G31" i="81"/>
  <c r="F32" i="81"/>
  <c r="G32" i="81"/>
  <c r="B33" i="81"/>
  <c r="C33" i="81"/>
  <c r="D33" i="81"/>
  <c r="E33" i="81"/>
  <c r="I33" i="81"/>
  <c r="F34" i="81"/>
  <c r="G34" i="81"/>
  <c r="F35" i="81"/>
  <c r="G35" i="81"/>
  <c r="F36" i="81"/>
  <c r="G36" i="81"/>
  <c r="B37" i="81"/>
  <c r="C37" i="81"/>
  <c r="D37" i="81"/>
  <c r="E37" i="81"/>
  <c r="G37" i="81" s="1"/>
  <c r="I37" i="81"/>
  <c r="F38" i="81"/>
  <c r="G38" i="81"/>
  <c r="F39" i="81"/>
  <c r="G39" i="81"/>
  <c r="F40" i="81"/>
  <c r="G40" i="81"/>
  <c r="B41" i="81"/>
  <c r="C41" i="81"/>
  <c r="D41" i="81"/>
  <c r="E41" i="81"/>
  <c r="I41" i="81"/>
  <c r="F42" i="81"/>
  <c r="G42" i="81"/>
  <c r="F43" i="81"/>
  <c r="G43" i="81"/>
  <c r="F44" i="81"/>
  <c r="G44" i="81"/>
  <c r="B45" i="81"/>
  <c r="C45" i="81"/>
  <c r="D45" i="81"/>
  <c r="F45" i="81" s="1"/>
  <c r="E45" i="81"/>
  <c r="F46" i="81"/>
  <c r="G46" i="81"/>
  <c r="F47" i="81"/>
  <c r="G47" i="81"/>
  <c r="F48" i="81"/>
  <c r="G48" i="81"/>
  <c r="B49" i="81"/>
  <c r="C49" i="81"/>
  <c r="D49" i="81"/>
  <c r="E49" i="81"/>
  <c r="I49" i="81"/>
  <c r="G88" i="80"/>
  <c r="J88" i="80" s="1"/>
  <c r="G87" i="80"/>
  <c r="J87" i="80" s="1"/>
  <c r="G86" i="80"/>
  <c r="J86" i="80" s="1"/>
  <c r="G85" i="80"/>
  <c r="J85" i="80" s="1"/>
  <c r="I83" i="80"/>
  <c r="H83" i="80"/>
  <c r="G79" i="80"/>
  <c r="J79" i="80" s="1"/>
  <c r="G70" i="80"/>
  <c r="J70" i="80" s="1"/>
  <c r="G69" i="80"/>
  <c r="J69" i="80" s="1"/>
  <c r="G65" i="80"/>
  <c r="J65" i="80" s="1"/>
  <c r="G64" i="80"/>
  <c r="J64" i="80" s="1"/>
  <c r="G63" i="80"/>
  <c r="J63" i="80" s="1"/>
  <c r="G61" i="80"/>
  <c r="J61" i="80" s="1"/>
  <c r="G60" i="80"/>
  <c r="J60" i="80" s="1"/>
  <c r="G59" i="80"/>
  <c r="J59" i="80" s="1"/>
  <c r="G58" i="80"/>
  <c r="J58" i="80" s="1"/>
  <c r="G56" i="80"/>
  <c r="J56" i="80" s="1"/>
  <c r="G55" i="80"/>
  <c r="J55" i="80" s="1"/>
  <c r="G54" i="80"/>
  <c r="J54" i="80" s="1"/>
  <c r="G53" i="80"/>
  <c r="J53" i="80" s="1"/>
  <c r="G52" i="80"/>
  <c r="J52" i="80" s="1"/>
  <c r="G51" i="80"/>
  <c r="J51" i="80" s="1"/>
  <c r="G50" i="80"/>
  <c r="J50" i="80" s="1"/>
  <c r="G48" i="80"/>
  <c r="J48" i="80" s="1"/>
  <c r="G47" i="80"/>
  <c r="J47" i="80" s="1"/>
  <c r="G46" i="80"/>
  <c r="J46" i="80" s="1"/>
  <c r="G45" i="80"/>
  <c r="J45" i="80" s="1"/>
  <c r="G44" i="80"/>
  <c r="J44" i="80" s="1"/>
  <c r="G43" i="80"/>
  <c r="J43" i="80" s="1"/>
  <c r="G42" i="80"/>
  <c r="J42" i="80" s="1"/>
  <c r="G41" i="80"/>
  <c r="J41" i="80" s="1"/>
  <c r="G39" i="80"/>
  <c r="J39" i="80" s="1"/>
  <c r="G38" i="80"/>
  <c r="J38" i="80" s="1"/>
  <c r="G32" i="80"/>
  <c r="J32" i="80" s="1"/>
  <c r="G31" i="80"/>
  <c r="J31" i="80" s="1"/>
  <c r="G30" i="80"/>
  <c r="J30" i="80" s="1"/>
  <c r="I29" i="80"/>
  <c r="H29" i="80"/>
  <c r="G28" i="80"/>
  <c r="J28" i="80" s="1"/>
  <c r="G27" i="80"/>
  <c r="J27" i="80" s="1"/>
  <c r="G26" i="80"/>
  <c r="J26" i="80" s="1"/>
  <c r="G25" i="80"/>
  <c r="J25" i="80" s="1"/>
  <c r="I24" i="80"/>
  <c r="H24" i="80"/>
  <c r="G23" i="80"/>
  <c r="J23" i="80" s="1"/>
  <c r="G22" i="80"/>
  <c r="J22" i="80" s="1"/>
  <c r="G21" i="80"/>
  <c r="J21" i="80" s="1"/>
  <c r="G20" i="80"/>
  <c r="J20" i="80" s="1"/>
  <c r="G19" i="80"/>
  <c r="J19" i="80" s="1"/>
  <c r="I18" i="80"/>
  <c r="I12" i="80" s="1"/>
  <c r="H18" i="80"/>
  <c r="G71" i="79"/>
  <c r="J71" i="79" s="1"/>
  <c r="G72" i="79"/>
  <c r="J72" i="79" s="1"/>
  <c r="G81" i="79"/>
  <c r="G22" i="79"/>
  <c r="J22" i="79" s="1"/>
  <c r="G33" i="79"/>
  <c r="G34" i="79"/>
  <c r="G32" i="79"/>
  <c r="G28" i="79"/>
  <c r="J28" i="79" s="1"/>
  <c r="G29" i="79"/>
  <c r="J29" i="79" s="1"/>
  <c r="G30" i="79"/>
  <c r="J30" i="79" s="1"/>
  <c r="G27" i="79"/>
  <c r="G17" i="79"/>
  <c r="J17" i="79" s="1"/>
  <c r="G18" i="79"/>
  <c r="J18" i="79" s="1"/>
  <c r="G19" i="79"/>
  <c r="J19" i="79" s="1"/>
  <c r="G16" i="79"/>
  <c r="H15" i="79"/>
  <c r="H14" i="79" s="1"/>
  <c r="I15" i="79"/>
  <c r="I14" i="79" s="1"/>
  <c r="G23" i="79"/>
  <c r="J23" i="79" s="1"/>
  <c r="G24" i="79"/>
  <c r="J24" i="79" s="1"/>
  <c r="G25" i="79"/>
  <c r="J25" i="79" s="1"/>
  <c r="G21" i="79"/>
  <c r="H76" i="79"/>
  <c r="I76" i="79"/>
  <c r="G76" i="79"/>
  <c r="J76" i="79" s="1"/>
  <c r="H73" i="79"/>
  <c r="H38" i="79" s="1"/>
  <c r="I73" i="79"/>
  <c r="I38" i="79" s="1"/>
  <c r="G73" i="79"/>
  <c r="H68" i="79"/>
  <c r="I68" i="79"/>
  <c r="G68" i="79"/>
  <c r="G66" i="79"/>
  <c r="G67" i="79"/>
  <c r="G65" i="79"/>
  <c r="H64" i="79"/>
  <c r="I64" i="79"/>
  <c r="G61" i="79"/>
  <c r="G62" i="79"/>
  <c r="G63" i="79"/>
  <c r="G60" i="79"/>
  <c r="H59" i="79"/>
  <c r="I59" i="79"/>
  <c r="G53" i="79"/>
  <c r="G54" i="79"/>
  <c r="G55" i="79"/>
  <c r="G56" i="79"/>
  <c r="G57" i="79"/>
  <c r="G58" i="79"/>
  <c r="G52" i="79"/>
  <c r="J52" i="79" s="1"/>
  <c r="H51" i="79"/>
  <c r="I51" i="79"/>
  <c r="G44" i="79"/>
  <c r="G45" i="79"/>
  <c r="G46" i="79"/>
  <c r="G47" i="79"/>
  <c r="G48" i="79"/>
  <c r="G49" i="79"/>
  <c r="G50" i="79"/>
  <c r="G43" i="79"/>
  <c r="G41" i="79"/>
  <c r="G40" i="79"/>
  <c r="G87" i="79"/>
  <c r="G88" i="79"/>
  <c r="G89" i="79"/>
  <c r="G90" i="79"/>
  <c r="I85" i="79"/>
  <c r="H85" i="79"/>
  <c r="G24" i="82" l="1"/>
  <c r="F37" i="81"/>
  <c r="G18" i="81"/>
  <c r="F33" i="82"/>
  <c r="G66" i="80"/>
  <c r="G45" i="81"/>
  <c r="G26" i="79"/>
  <c r="J26" i="79" s="1"/>
  <c r="J27" i="79"/>
  <c r="G31" i="79"/>
  <c r="G42" i="79"/>
  <c r="G18" i="80"/>
  <c r="G84" i="80"/>
  <c r="J84" i="80" s="1"/>
  <c r="B50" i="81"/>
  <c r="G86" i="79"/>
  <c r="I79" i="79"/>
  <c r="I83" i="79" s="1"/>
  <c r="G57" i="80"/>
  <c r="G62" i="80"/>
  <c r="G49" i="81"/>
  <c r="F18" i="81"/>
  <c r="H79" i="79"/>
  <c r="H83" i="79" s="1"/>
  <c r="H12" i="80"/>
  <c r="G40" i="80"/>
  <c r="F29" i="81"/>
  <c r="G24" i="81"/>
  <c r="G45" i="82"/>
  <c r="G20" i="79"/>
  <c r="G29" i="80"/>
  <c r="G49" i="80"/>
  <c r="F49" i="81"/>
  <c r="G41" i="81"/>
  <c r="F24" i="81"/>
  <c r="G41" i="82"/>
  <c r="F37" i="82"/>
  <c r="F41" i="81"/>
  <c r="G29" i="81"/>
  <c r="G37" i="82"/>
  <c r="G29" i="82"/>
  <c r="F24" i="82"/>
  <c r="G18" i="82"/>
  <c r="G24" i="80"/>
  <c r="E50" i="81"/>
  <c r="I50" i="81"/>
  <c r="D50" i="81"/>
  <c r="C50" i="81"/>
  <c r="G11" i="81"/>
  <c r="F11" i="81"/>
  <c r="I46" i="82"/>
  <c r="C46" i="82"/>
  <c r="B46" i="82"/>
  <c r="F18" i="82"/>
  <c r="E46" i="82"/>
  <c r="D46" i="82"/>
  <c r="G11" i="82"/>
  <c r="H37" i="80"/>
  <c r="I37" i="80"/>
  <c r="I36" i="80" s="1"/>
  <c r="G64" i="79"/>
  <c r="F29" i="82"/>
  <c r="F41" i="82"/>
  <c r="G33" i="81"/>
  <c r="F33" i="81"/>
  <c r="G51" i="79"/>
  <c r="G15" i="79"/>
  <c r="G59" i="79"/>
  <c r="G50" i="81" l="1"/>
  <c r="G83" i="80"/>
  <c r="J83" i="80" s="1"/>
  <c r="F50" i="81"/>
  <c r="G37" i="80"/>
  <c r="G14" i="79"/>
  <c r="G85" i="79"/>
  <c r="E10" i="73"/>
  <c r="H36" i="80"/>
  <c r="H77" i="80" s="1"/>
  <c r="H81" i="80" s="1"/>
  <c r="G12" i="80"/>
  <c r="G46" i="82"/>
  <c r="I77" i="80"/>
  <c r="I81" i="80" s="1"/>
  <c r="F46" i="82"/>
  <c r="G39" i="79"/>
  <c r="J39" i="79" s="1"/>
  <c r="D90" i="79"/>
  <c r="J90" i="79" s="1"/>
  <c r="D81" i="79"/>
  <c r="J81" i="79" s="1"/>
  <c r="D79" i="80"/>
  <c r="D55" i="79"/>
  <c r="J55" i="79" s="1"/>
  <c r="E85" i="79"/>
  <c r="F85" i="79"/>
  <c r="D88" i="79"/>
  <c r="J88" i="79" s="1"/>
  <c r="D89" i="79"/>
  <c r="J89" i="79" s="1"/>
  <c r="D87" i="79"/>
  <c r="J87" i="79" s="1"/>
  <c r="D41" i="79"/>
  <c r="J41" i="79" s="1"/>
  <c r="D39" i="79"/>
  <c r="D32" i="79"/>
  <c r="J32" i="79" s="1"/>
  <c r="D33" i="79"/>
  <c r="J33" i="79" s="1"/>
  <c r="D34" i="79"/>
  <c r="J34" i="79" s="1"/>
  <c r="D35" i="80"/>
  <c r="F13" i="80"/>
  <c r="D17" i="80"/>
  <c r="D16" i="80"/>
  <c r="E13" i="80"/>
  <c r="F29" i="80"/>
  <c r="F18" i="80"/>
  <c r="D58" i="80"/>
  <c r="E84" i="80"/>
  <c r="E83" i="80" s="1"/>
  <c r="F84" i="80"/>
  <c r="F83" i="80" s="1"/>
  <c r="D85" i="80"/>
  <c r="C29" i="80"/>
  <c r="J29" i="80" s="1"/>
  <c r="C13" i="80"/>
  <c r="E18" i="80"/>
  <c r="E24" i="80"/>
  <c r="F24" i="80"/>
  <c r="E29" i="80"/>
  <c r="D72" i="80"/>
  <c r="C66" i="80"/>
  <c r="J66" i="80" s="1"/>
  <c r="D68" i="80"/>
  <c r="D69" i="80"/>
  <c r="D67" i="80"/>
  <c r="C62" i="80"/>
  <c r="J62" i="80" s="1"/>
  <c r="D64" i="80"/>
  <c r="D65" i="80"/>
  <c r="D63" i="80"/>
  <c r="C57" i="80"/>
  <c r="J57" i="80" s="1"/>
  <c r="D59" i="80"/>
  <c r="D60" i="80"/>
  <c r="D61" i="80"/>
  <c r="C49" i="80"/>
  <c r="J49" i="80" s="1"/>
  <c r="D51" i="80"/>
  <c r="D52" i="80"/>
  <c r="D53" i="80"/>
  <c r="D54" i="80"/>
  <c r="D55" i="80"/>
  <c r="D56" i="80"/>
  <c r="D50" i="80"/>
  <c r="D42" i="80"/>
  <c r="D43" i="80"/>
  <c r="D44" i="80"/>
  <c r="D45" i="80"/>
  <c r="D46" i="80"/>
  <c r="D47" i="80"/>
  <c r="D48" i="80"/>
  <c r="D41" i="80"/>
  <c r="D39" i="80"/>
  <c r="D38" i="80"/>
  <c r="D34" i="80"/>
  <c r="D33" i="80"/>
  <c r="D31" i="80"/>
  <c r="D32" i="80"/>
  <c r="D30" i="80"/>
  <c r="D27" i="80"/>
  <c r="D28" i="80"/>
  <c r="D25" i="80"/>
  <c r="D20" i="80"/>
  <c r="D21" i="80"/>
  <c r="D22" i="80"/>
  <c r="D23" i="80"/>
  <c r="D19" i="80"/>
  <c r="D15" i="80"/>
  <c r="D37" i="79"/>
  <c r="J37" i="79" s="1"/>
  <c r="E20" i="79"/>
  <c r="D21" i="79"/>
  <c r="J21" i="79" s="1"/>
  <c r="C40" i="80"/>
  <c r="J40" i="80" s="1"/>
  <c r="C24" i="80"/>
  <c r="J24" i="80" s="1"/>
  <c r="C18" i="80"/>
  <c r="J18" i="80" s="1"/>
  <c r="G36" i="80" l="1"/>
  <c r="D40" i="80"/>
  <c r="D66" i="80"/>
  <c r="D29" i="80"/>
  <c r="D31" i="79"/>
  <c r="J31" i="79" s="1"/>
  <c r="D57" i="80"/>
  <c r="D62" i="80"/>
  <c r="D74" i="80"/>
  <c r="D71" i="80"/>
  <c r="D86" i="79"/>
  <c r="F12" i="80"/>
  <c r="E12" i="80"/>
  <c r="D84" i="80"/>
  <c r="G38" i="79"/>
  <c r="D13" i="80"/>
  <c r="D18" i="80"/>
  <c r="D24" i="80"/>
  <c r="D49" i="80"/>
  <c r="C12" i="80"/>
  <c r="J13" i="80" s="1"/>
  <c r="C37" i="80"/>
  <c r="C36" i="80" s="1"/>
  <c r="E37" i="80"/>
  <c r="E36" i="80" s="1"/>
  <c r="F37" i="80"/>
  <c r="F36" i="80" s="1"/>
  <c r="D16" i="79"/>
  <c r="D40" i="79"/>
  <c r="J40" i="79" s="1"/>
  <c r="J36" i="80" l="1"/>
  <c r="J12" i="80"/>
  <c r="J37" i="80"/>
  <c r="G77" i="80"/>
  <c r="G79" i="79"/>
  <c r="D85" i="79"/>
  <c r="J85" i="79" s="1"/>
  <c r="J86" i="79"/>
  <c r="D15" i="79"/>
  <c r="J15" i="79" s="1"/>
  <c r="J16" i="79"/>
  <c r="D83" i="80"/>
  <c r="D37" i="80"/>
  <c r="C77" i="80"/>
  <c r="D12" i="80"/>
  <c r="F77" i="80"/>
  <c r="F81" i="80" s="1"/>
  <c r="E77" i="80"/>
  <c r="E81" i="80" s="1"/>
  <c r="C31" i="79"/>
  <c r="C26" i="79"/>
  <c r="F20" i="79"/>
  <c r="C20" i="79"/>
  <c r="E15" i="79"/>
  <c r="E14" i="79" s="1"/>
  <c r="F15" i="79"/>
  <c r="C15" i="79"/>
  <c r="E73" i="79"/>
  <c r="E38" i="79" s="1"/>
  <c r="F73" i="79"/>
  <c r="F38" i="79" s="1"/>
  <c r="C73" i="79"/>
  <c r="D74" i="79"/>
  <c r="D70" i="79"/>
  <c r="J70" i="79" s="1"/>
  <c r="D69" i="79"/>
  <c r="E68" i="79"/>
  <c r="F68" i="79"/>
  <c r="C68" i="79"/>
  <c r="D66" i="79"/>
  <c r="J66" i="79" s="1"/>
  <c r="D67" i="79"/>
  <c r="J67" i="79" s="1"/>
  <c r="D65" i="79"/>
  <c r="J65" i="79" s="1"/>
  <c r="E64" i="79"/>
  <c r="F64" i="79"/>
  <c r="C64" i="79"/>
  <c r="D61" i="79"/>
  <c r="J61" i="79" s="1"/>
  <c r="D62" i="79"/>
  <c r="J62" i="79" s="1"/>
  <c r="D63" i="79"/>
  <c r="J63" i="79" s="1"/>
  <c r="D60" i="79"/>
  <c r="J60" i="79" s="1"/>
  <c r="E59" i="79"/>
  <c r="F59" i="79"/>
  <c r="C59" i="79"/>
  <c r="D53" i="79"/>
  <c r="J53" i="79" s="1"/>
  <c r="D54" i="79"/>
  <c r="J54" i="79" s="1"/>
  <c r="D56" i="79"/>
  <c r="J56" i="79" s="1"/>
  <c r="D57" i="79"/>
  <c r="J57" i="79" s="1"/>
  <c r="D58" i="79"/>
  <c r="J58" i="79" s="1"/>
  <c r="E51" i="79"/>
  <c r="F51" i="79"/>
  <c r="C51" i="79"/>
  <c r="D44" i="79"/>
  <c r="J44" i="79" s="1"/>
  <c r="D45" i="79"/>
  <c r="J45" i="79" s="1"/>
  <c r="D46" i="79"/>
  <c r="J46" i="79" s="1"/>
  <c r="D47" i="79"/>
  <c r="J47" i="79" s="1"/>
  <c r="D48" i="79"/>
  <c r="J48" i="79" s="1"/>
  <c r="D49" i="79"/>
  <c r="J49" i="79" s="1"/>
  <c r="D50" i="79"/>
  <c r="J50" i="79" s="1"/>
  <c r="D43" i="79"/>
  <c r="C42" i="79"/>
  <c r="J77" i="80" l="1"/>
  <c r="G81" i="80"/>
  <c r="D73" i="79"/>
  <c r="J74" i="79"/>
  <c r="D42" i="79"/>
  <c r="J42" i="79" s="1"/>
  <c r="J43" i="79"/>
  <c r="D68" i="79"/>
  <c r="J68" i="79" s="1"/>
  <c r="J69" i="79"/>
  <c r="G83" i="79"/>
  <c r="E79" i="79"/>
  <c r="E83" i="79" s="1"/>
  <c r="C14" i="79"/>
  <c r="D36" i="80"/>
  <c r="D51" i="79"/>
  <c r="J51" i="79" s="1"/>
  <c r="F14" i="79"/>
  <c r="F79" i="79" s="1"/>
  <c r="F83" i="79" s="1"/>
  <c r="C81" i="80"/>
  <c r="D64" i="79"/>
  <c r="J64" i="79" s="1"/>
  <c r="D59" i="79"/>
  <c r="J59" i="79" s="1"/>
  <c r="D20" i="79"/>
  <c r="C39" i="79"/>
  <c r="C38" i="79" s="1"/>
  <c r="J81" i="80" l="1"/>
  <c r="D77" i="80"/>
  <c r="D14" i="79"/>
  <c r="J14" i="79" s="1"/>
  <c r="J20" i="79"/>
  <c r="D38" i="79"/>
  <c r="J38" i="79" s="1"/>
  <c r="J73" i="79"/>
  <c r="C79" i="79"/>
  <c r="C83" i="79" s="1"/>
  <c r="D81" i="80" l="1"/>
  <c r="D79" i="79"/>
  <c r="D10" i="73"/>
  <c r="F13" i="73"/>
  <c r="G13" i="73"/>
  <c r="C10" i="73"/>
  <c r="D83" i="79" l="1"/>
  <c r="J83" i="79" s="1"/>
  <c r="J79" i="79"/>
  <c r="F11" i="73"/>
  <c r="G11" i="73"/>
  <c r="F10" i="73"/>
  <c r="G10" i="73"/>
  <c r="C85" i="79"/>
</calcChain>
</file>

<file path=xl/sharedStrings.xml><?xml version="1.0" encoding="utf-8"?>
<sst xmlns="http://schemas.openxmlformats.org/spreadsheetml/2006/main" count="561" uniqueCount="212">
  <si>
    <t xml:space="preserve"> </t>
  </si>
  <si>
    <t>Lp.</t>
  </si>
  <si>
    <t>Wyszczególnienie</t>
  </si>
  <si>
    <t>1.</t>
  </si>
  <si>
    <t>I.</t>
  </si>
  <si>
    <t>II.</t>
  </si>
  <si>
    <t>III.</t>
  </si>
  <si>
    <t>Przychody ogółem</t>
  </si>
  <si>
    <t xml:space="preserve"> 1.</t>
  </si>
  <si>
    <t>Przychody własne</t>
  </si>
  <si>
    <t/>
  </si>
  <si>
    <t>przychody z prowadzonej działalności</t>
  </si>
  <si>
    <t>sprzedaż składników majątku ruchomego</t>
  </si>
  <si>
    <t>najem i dzierżawa składników majątkowych</t>
  </si>
  <si>
    <t>pozostałe przychody własne</t>
  </si>
  <si>
    <t xml:space="preserve"> 2.</t>
  </si>
  <si>
    <t>Dotacja z budżetu Miasta na działalność bieżącą</t>
  </si>
  <si>
    <t>środki własne Miasta</t>
  </si>
  <si>
    <t>środki finansowe Ministra Kultury</t>
  </si>
  <si>
    <t>środki z funduszy międzynarodowych</t>
  </si>
  <si>
    <t>VAT podlegający zwrotowi (-)</t>
  </si>
  <si>
    <t xml:space="preserve"> 3.</t>
  </si>
  <si>
    <t>Dotacja z budżetu Województwa na działalność bieżącą</t>
  </si>
  <si>
    <t>środki własne Województwa</t>
  </si>
  <si>
    <t xml:space="preserve"> 4.</t>
  </si>
  <si>
    <t>Środki otrzymane bezpośrednio przez Instytucję</t>
  </si>
  <si>
    <t>środki z funduszy miedzynarodowych</t>
  </si>
  <si>
    <t xml:space="preserve"> 5.</t>
  </si>
  <si>
    <t>Środki finansowe otrzymane od osób fizycznych i prawnych</t>
  </si>
  <si>
    <t xml:space="preserve"> 6.</t>
  </si>
  <si>
    <t>Przychody finansowe</t>
  </si>
  <si>
    <t xml:space="preserve"> 7.</t>
  </si>
  <si>
    <t>Inne źródła</t>
  </si>
  <si>
    <t>Koszty ogółem</t>
  </si>
  <si>
    <t>Koszty wg rodzaju</t>
  </si>
  <si>
    <t>amortyzacja</t>
  </si>
  <si>
    <t>zużycie materiałów i energii</t>
  </si>
  <si>
    <t>usługi obce</t>
  </si>
  <si>
    <t>remonty</t>
  </si>
  <si>
    <t>transport</t>
  </si>
  <si>
    <t>poligrafia, plakatowanie i reklama</t>
  </si>
  <si>
    <t>opłaty pocztowe i telekomunikacyjne</t>
  </si>
  <si>
    <t>czynsze</t>
  </si>
  <si>
    <t>pozostałe usługi</t>
  </si>
  <si>
    <t>podatki i opłaty</t>
  </si>
  <si>
    <t>podatek od nieruchomości</t>
  </si>
  <si>
    <t>podatek od śr. transportowych</t>
  </si>
  <si>
    <t>ubezpieczenia majątkowe</t>
  </si>
  <si>
    <t>podatek VAT</t>
  </si>
  <si>
    <t>PFRON</t>
  </si>
  <si>
    <t>tantiemy</t>
  </si>
  <si>
    <t>pozostałe</t>
  </si>
  <si>
    <t>wynagrodzenia</t>
  </si>
  <si>
    <t>osobowe</t>
  </si>
  <si>
    <t>honoraria własnych pracowników</t>
  </si>
  <si>
    <t>honoraria doangażowanych</t>
  </si>
  <si>
    <t>wynagrodzenia bezosobowe, prowizje</t>
  </si>
  <si>
    <t>ubezpieczenia społeczne i inne świadczenia</t>
  </si>
  <si>
    <t>składki naliczane od wynagrodzeń</t>
  </si>
  <si>
    <t>Zakładowy Fundusz Świadczeń Socjalnych</t>
  </si>
  <si>
    <t>inne koszty rodzajowe</t>
  </si>
  <si>
    <t>podróże służbowe</t>
  </si>
  <si>
    <t>wartość sprzedanych towarów i materiałów</t>
  </si>
  <si>
    <t>Pozostałe koszty operacyjne</t>
  </si>
  <si>
    <t>Koszty finansowe</t>
  </si>
  <si>
    <t>płatności odsetkowe wynikające z zaciągniętych zobowiązań</t>
  </si>
  <si>
    <t>pozostałe koszty finansowe</t>
  </si>
  <si>
    <t>Wynik zdarzeń nadzwyczajnych</t>
  </si>
  <si>
    <t>zyski nadzwyczajne</t>
  </si>
  <si>
    <t>straty nadzwyczajne</t>
  </si>
  <si>
    <t>IV.</t>
  </si>
  <si>
    <t>Wynik brutto
(poz. I. - poz. II. +/- poz. III.)</t>
  </si>
  <si>
    <t>V.</t>
  </si>
  <si>
    <t>Podatek dochodowy od osób prawnych</t>
  </si>
  <si>
    <t>VI.</t>
  </si>
  <si>
    <t>Wynik netto
(poz. IV. - poz. V.)</t>
  </si>
  <si>
    <t>VII.</t>
  </si>
  <si>
    <t>Środki na działalność inwestycyjną</t>
  </si>
  <si>
    <t>Dotacja z budżetu Miasta</t>
  </si>
  <si>
    <t>Dotacja z budżetu Województwa</t>
  </si>
  <si>
    <t>VIII.</t>
  </si>
  <si>
    <t>Nakłady* na inwestycje i zakupy inwestycyjne oraz nabycie wartości niematerialnych i prawnych</t>
  </si>
  <si>
    <t>*Wartość netto powiększona o część kwoty VAT obliczonej według wskaźnika proporcji</t>
  </si>
  <si>
    <t>środki własne Miasta - dotacja celowa</t>
  </si>
  <si>
    <t>środki własne Miasta - dotacja podmiotowa</t>
  </si>
  <si>
    <t>IX.</t>
  </si>
  <si>
    <t>2.</t>
  </si>
  <si>
    <t>3.</t>
  </si>
  <si>
    <t>Podpis resortowego Prezydenta</t>
  </si>
  <si>
    <t>Podpis Dysponenta</t>
  </si>
  <si>
    <t>Weryfikacja materiału przez jednostkę nadrzędną:</t>
  </si>
  <si>
    <t>Podpis Dyrektora instytucji</t>
  </si>
  <si>
    <t>Data i podpis głównego księgowego</t>
  </si>
  <si>
    <t xml:space="preserve">             wymagalne</t>
  </si>
  <si>
    <t xml:space="preserve">     zobowiązania, w tym:</t>
  </si>
  <si>
    <t xml:space="preserve">     należności, w tym:</t>
  </si>
  <si>
    <t>środki pieniężne:</t>
  </si>
  <si>
    <t>Dane uzupełniające na koniec okresu (bez ZFŚŚ)</t>
  </si>
  <si>
    <t>0.</t>
  </si>
  <si>
    <t>** Liczba - wpisujemy jednorazowe wydarzenia, w przypadku wydarzeń cyklicznych, powtarzających się - sumujemy</t>
  </si>
  <si>
    <t xml:space="preserve">* Rodzaje działalności - istnieje możliwość zmiany nazw wydarzeń artystycznych w zależności od prowadzonej działalności </t>
  </si>
  <si>
    <t>……………………………………………………………………………..</t>
  </si>
  <si>
    <t>Ogółem:</t>
  </si>
  <si>
    <t>Razem kol. 5:</t>
  </si>
  <si>
    <t>5. Warsztaty:</t>
  </si>
  <si>
    <t>Razem kol. 4:</t>
  </si>
  <si>
    <t>4. Spektakle</t>
  </si>
  <si>
    <t>Razem kol. 3:</t>
  </si>
  <si>
    <t>3. Spotkania</t>
  </si>
  <si>
    <t>Razem kol. 2:</t>
  </si>
  <si>
    <t>2. Wystawy</t>
  </si>
  <si>
    <t>Razem kol. 1:</t>
  </si>
  <si>
    <t xml:space="preserve">szacunkowy koszt realizacji </t>
  </si>
  <si>
    <t>Liczba widzów (uczestników)</t>
  </si>
  <si>
    <t>Liczba**</t>
  </si>
  <si>
    <t>Rodzaj działności*</t>
  </si>
  <si>
    <t>Uwagi</t>
  </si>
  <si>
    <t>1</t>
  </si>
  <si>
    <t>2</t>
  </si>
  <si>
    <t>3</t>
  </si>
  <si>
    <t>4</t>
  </si>
  <si>
    <t xml:space="preserve">PRACOWNICY ETATOWI </t>
  </si>
  <si>
    <t>Zatrudnienie  ( etaty )</t>
  </si>
  <si>
    <t>Średnie wynagrodzenie angażowe wynikające z umów o pracę
 (w złotych /1 etat -  poz.3 pkt a/ poz.1/12 m-cy)</t>
  </si>
  <si>
    <t>Wynagrodzenia osobowe pracowników
- kwota ogółem ujęta w § 401, 402 i 405 (a + b)</t>
  </si>
  <si>
    <t>w tym:</t>
  </si>
  <si>
    <t>a) wynagrodzenia osobowe wynikające z angaży</t>
  </si>
  <si>
    <t xml:space="preserve"> - wynagrodzenia zasadnicze</t>
  </si>
  <si>
    <t xml:space="preserve"> - wysługa lat</t>
  </si>
  <si>
    <t xml:space="preserve"> - dodatki służbowe</t>
  </si>
  <si>
    <t xml:space="preserve"> - dodatki specjalne</t>
  </si>
  <si>
    <t xml:space="preserve"> - dodatki funkcyjne</t>
  </si>
  <si>
    <t xml:space="preserve"> - premie</t>
  </si>
  <si>
    <t>b) pozostałe</t>
  </si>
  <si>
    <t xml:space="preserve"> - nagrody jubileuszowe</t>
  </si>
  <si>
    <t xml:space="preserve"> - odprawy emerytalne</t>
  </si>
  <si>
    <t xml:space="preserve"> - nadgodziny</t>
  </si>
  <si>
    <t xml:space="preserve"> - jednorazowe wypłaty wynagrodzeń z tytułu 
   braku podwyżek</t>
  </si>
  <si>
    <t xml:space="preserve"> - nagrody uznaniowe wynikające z regulaminu nagród</t>
  </si>
  <si>
    <t xml:space="preserve"> - ekwiwalenty za urlop</t>
  </si>
  <si>
    <t xml:space="preserve"> - inne odprawy (wymienić jakie)</t>
  </si>
  <si>
    <t>*</t>
  </si>
  <si>
    <t xml:space="preserve"> - dodatki za pracę nocną</t>
  </si>
  <si>
    <t xml:space="preserve"> - dodatki szkodliwe</t>
  </si>
  <si>
    <t>PRACOWNICY POZOSTALI ZATRUDNIENI W RAMACH ROBÓT PUBLICZNYCH, PRAC INTERWENCYJNYCH I INNYCH</t>
  </si>
  <si>
    <t>Średnie wynagrodzenie wynikające z umów o pracę
(w złotych /1 etat -  poz.3 pkt a/ poz.1)</t>
  </si>
  <si>
    <t>Wynagrodzenia osobowe pracowników
- kwota ogółem ujęta w § 4010</t>
  </si>
  <si>
    <t xml:space="preserve"> a) środki własne Miasta</t>
  </si>
  <si>
    <t xml:space="preserve"> b) refundacja z innych źródeł (Fundusz Pracy, itp.)</t>
  </si>
  <si>
    <t>* w przypadku, gdy pozycje te stanowią element wynagrodzenia angażowego kwoty z nich wynikające należy przyporządkować do pktu a)</t>
  </si>
  <si>
    <t xml:space="preserve">Data i podpis Dyrektora instytucji </t>
  </si>
  <si>
    <t>.....................................................................</t>
  </si>
  <si>
    <t>...............................................................</t>
  </si>
  <si>
    <t>Podpis  Dsponenta</t>
  </si>
  <si>
    <t>Podpis  resortowego  Prezydenta</t>
  </si>
  <si>
    <t xml:space="preserve"> - inne (należy wyszczególnić) świadczenie urlopowe</t>
  </si>
  <si>
    <t>usługi dystrybucji</t>
  </si>
  <si>
    <t>Seanse specjalne</t>
  </si>
  <si>
    <t>Dane uzupełniające na początek okresu (bez ZFŚŚ)</t>
  </si>
  <si>
    <t>Zatrudnienie i wynagrodzenia</t>
  </si>
  <si>
    <t>usługi artystyczne, tłumaczenia</t>
  </si>
  <si>
    <t>pozostałe przychody działalność gastronomiczna</t>
  </si>
  <si>
    <t>Data i podpis głównego księgowego.</t>
  </si>
  <si>
    <t>Razem kol. 9:</t>
  </si>
  <si>
    <t>9. Inne formy działalności:</t>
  </si>
  <si>
    <t>Razem kol. 8</t>
  </si>
  <si>
    <t xml:space="preserve">8.Imprezy plenerowe </t>
  </si>
  <si>
    <t>Razem kol. 7</t>
  </si>
  <si>
    <t>7. Zespoły artystyczne</t>
  </si>
  <si>
    <t>Razem kol.6</t>
  </si>
  <si>
    <t xml:space="preserve">6. Koła zainteresowań/pracowanie  </t>
  </si>
  <si>
    <t xml:space="preserve">Seanse repertuarowe </t>
  </si>
  <si>
    <t>Część opisowa działalności merytorycznej  za rok 20…</t>
  </si>
  <si>
    <t>Dynamika   (5:3)</t>
  </si>
  <si>
    <t xml:space="preserve">Dynamika  (4:2)   </t>
  </si>
  <si>
    <t>Projekcje filmowe</t>
  </si>
  <si>
    <t>Wydarzenia sceniczne</t>
  </si>
  <si>
    <t>8. Inne formy działalności:</t>
  </si>
  <si>
    <t>Razem kol. 8:</t>
  </si>
  <si>
    <t>TW</t>
  </si>
  <si>
    <t>TEATR MAŁY</t>
  </si>
  <si>
    <t>Dział 921     Rozdział 92106</t>
  </si>
  <si>
    <t xml:space="preserve">Dysponent: </t>
  </si>
  <si>
    <t>5</t>
  </si>
  <si>
    <t>6</t>
  </si>
  <si>
    <t>7</t>
  </si>
  <si>
    <t>8</t>
  </si>
  <si>
    <t>Wsk.% 
(4:3)</t>
  </si>
  <si>
    <t>Wsk.% 
(5:4)</t>
  </si>
  <si>
    <t>Instytucja kultury: TEATR WSPÓŁCZESNY- TEATR MAŁY</t>
  </si>
  <si>
    <t xml:space="preserve">6. Koła zainteresowań/pracownie  </t>
  </si>
  <si>
    <t>Plan po zmianach na 30.06 20..</t>
  </si>
  <si>
    <t>Sprawozdanie z wykonania planu finansowego za  I półrocze 20..</t>
  </si>
  <si>
    <t xml:space="preserve">wykonanie na 30.06 20.. r. </t>
  </si>
  <si>
    <t xml:space="preserve">Plan na 01.01.20.. r. </t>
  </si>
  <si>
    <t xml:space="preserve">Działalność merytoryczna TEATRU WSPÓŁCZESNY  za   I półrocze 20.. r. </t>
  </si>
  <si>
    <t xml:space="preserve">Plan finansowy na 01.01.20.. r.  </t>
  </si>
  <si>
    <t>Wykonanie na dzień 30.06.20.. r. wraz z częścią merytoryczną</t>
  </si>
  <si>
    <t>Działalność merytorycznaTEATR MAŁY za I półrocze 20.. r.</t>
  </si>
  <si>
    <t xml:space="preserve">Plan finansowy  na 01.01.20.. r.  </t>
  </si>
  <si>
    <t>Część opisowa działalności merytorycznej  za I półrocze  20..</t>
  </si>
  <si>
    <t xml:space="preserve">Sprawozdanie z wykonania planu finansowego za  I półrocze 20.. r.  </t>
  </si>
  <si>
    <t xml:space="preserve">Sprawozdanie z wykonania planu finansowego za I pólrocze 20.. r.  </t>
  </si>
  <si>
    <t>PLAN PO ZMIANACH NA 30.06.20.. (CAŁOŚĆ)</t>
  </si>
  <si>
    <t xml:space="preserve">Wykonanie na dzień 30.06.20..r. </t>
  </si>
  <si>
    <t>Część opisowo - finansowa do wykonania planu finansowego za I półrocze 20.. roku</t>
  </si>
  <si>
    <t>Plan po zmianach na 30.06.20.. (CAŁOŚĆ)</t>
  </si>
  <si>
    <t xml:space="preserve">Plan na 01.01.20.. r (rok bieżący)  </t>
  </si>
  <si>
    <t>Wykonanie na dzień 30.06.20..r (rok bieżący)</t>
  </si>
  <si>
    <t>Wykonanie na dzień 30.06.20..r (rok poprzedni)</t>
  </si>
  <si>
    <t>Dynamika     (5:3)</t>
  </si>
  <si>
    <t>Dynamika (7:4)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</si>
</sst>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z_ł_-;\-* #,##0.00\ _z_ł_-;_-* &quot;-&quot;??\ _z_ł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_-* #,##0\ &quot;Kč&quot;_-;\-* #,##0\ &quot;Kč&quot;_-;_-* &quot;-&quot;\ &quot;Kč&quot;_-;_-@_-"/>
    <numFmt numFmtId="167" formatCode="_-* #,##0.00\ &quot;Kč&quot;_-;\-* #,##0.00\ &quot;Kč&quot;_-;_-* &quot;-&quot;??\ &quot;Kč&quot;_-;_-@_-"/>
    <numFmt numFmtId="168" formatCode="#,##0.00;[Red]&quot;-&quot;#,##0.00"/>
    <numFmt numFmtId="169" formatCode="0.0"/>
    <numFmt numFmtId="170" formatCode="_-* #,##0.00\ [$zł-415]_-;\-* #,##0.00\ [$zł-415]_-;_-* &quot;-&quot;??\ [$zł-415]_-;_-@_-"/>
    <numFmt numFmtId="171" formatCode="0.0%"/>
  </numFmts>
  <fonts count="43">
    <font>
      <sz val="12"/>
      <name val="Helv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Helv"/>
    </font>
    <font>
      <sz val="12"/>
      <name val="Helv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indexed="8"/>
      <name val="Helv"/>
    </font>
    <font>
      <sz val="11"/>
      <color indexed="8"/>
      <name val="Czcionka tekstu podstawowego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Helv"/>
      <charset val="238"/>
    </font>
    <font>
      <b/>
      <sz val="8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Czcionka tekstu podstawowego"/>
    </font>
    <font>
      <b/>
      <sz val="12"/>
      <color indexed="8"/>
      <name val="Arial"/>
      <family val="2"/>
      <charset val="238"/>
    </font>
    <font>
      <b/>
      <sz val="9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rgb="FFFFC000"/>
        <bgColor rgb="FFDCDCDC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20">
    <xf numFmtId="0" fontId="0" fillId="0" borderId="0"/>
    <xf numFmtId="0" fontId="1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2" borderId="0" applyFont="0" applyBorder="0" applyAlignment="0" applyProtection="0"/>
    <xf numFmtId="0" fontId="6" fillId="0" borderId="0"/>
    <xf numFmtId="0" fontId="6" fillId="0" borderId="0"/>
    <xf numFmtId="0" fontId="7" fillId="0" borderId="0"/>
    <xf numFmtId="168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4" fillId="0" borderId="0"/>
    <xf numFmtId="0" fontId="21" fillId="0" borderId="0" applyNumberFormat="0" applyFill="0" applyBorder="0" applyProtection="0"/>
    <xf numFmtId="0" fontId="25" fillId="0" borderId="0" applyNumberFormat="0" applyFill="0" applyBorder="0" applyProtection="0"/>
    <xf numFmtId="0" fontId="22" fillId="0" borderId="0" applyNumberFormat="0" applyFill="0" applyBorder="0" applyProtection="0"/>
  </cellStyleXfs>
  <cellXfs count="344">
    <xf numFmtId="0" fontId="0" fillId="0" borderId="0" xfId="0"/>
    <xf numFmtId="0" fontId="10" fillId="0" borderId="0" xfId="15" applyAlignment="1">
      <alignment vertical="center" wrapText="1"/>
    </xf>
    <xf numFmtId="0" fontId="12" fillId="0" borderId="1" xfId="2" applyFont="1" applyBorder="1" applyAlignment="1">
      <alignment horizontal="left" vertical="top" wrapText="1" readingOrder="1"/>
    </xf>
    <xf numFmtId="0" fontId="9" fillId="0" borderId="1" xfId="2" applyFont="1" applyBorder="1" applyAlignment="1">
      <alignment horizontal="left" vertical="top" wrapText="1" readingOrder="1"/>
    </xf>
    <xf numFmtId="0" fontId="11" fillId="0" borderId="0" xfId="15" applyFont="1" applyAlignment="1">
      <alignment vertical="center" wrapText="1"/>
    </xf>
    <xf numFmtId="0" fontId="10" fillId="0" borderId="0" xfId="15" applyAlignment="1">
      <alignment vertical="center" wrapText="1" readingOrder="1"/>
    </xf>
    <xf numFmtId="0" fontId="4" fillId="0" borderId="0" xfId="15" applyFont="1" applyAlignment="1">
      <alignment horizontal="left" vertical="center" wrapText="1"/>
    </xf>
    <xf numFmtId="0" fontId="4" fillId="0" borderId="0" xfId="15" applyFont="1" applyAlignment="1">
      <alignment vertical="center" wrapText="1"/>
    </xf>
    <xf numFmtId="0" fontId="16" fillId="3" borderId="5" xfId="15" applyFont="1" applyFill="1" applyBorder="1" applyAlignment="1">
      <alignment horizontal="center" vertical="center" wrapText="1"/>
    </xf>
    <xf numFmtId="0" fontId="16" fillId="3" borderId="6" xfId="15" applyFont="1" applyFill="1" applyBorder="1" applyAlignment="1">
      <alignment horizontal="center" vertical="center" wrapText="1"/>
    </xf>
    <xf numFmtId="0" fontId="16" fillId="3" borderId="7" xfId="15" applyFont="1" applyFill="1" applyBorder="1" applyAlignment="1">
      <alignment horizontal="center" vertical="center" wrapText="1"/>
    </xf>
    <xf numFmtId="0" fontId="4" fillId="0" borderId="8" xfId="15" applyFont="1" applyBorder="1" applyAlignment="1">
      <alignment horizontal="center" vertical="center" wrapText="1"/>
    </xf>
    <xf numFmtId="0" fontId="4" fillId="0" borderId="2" xfId="15" applyFont="1" applyBorder="1" applyAlignment="1">
      <alignment horizontal="center" vertical="center" wrapText="1"/>
    </xf>
    <xf numFmtId="0" fontId="4" fillId="0" borderId="2" xfId="15" quotePrefix="1" applyFont="1" applyBorder="1" applyAlignment="1">
      <alignment horizontal="center" vertical="center" wrapText="1"/>
    </xf>
    <xf numFmtId="0" fontId="16" fillId="4" borderId="10" xfId="15" applyFont="1" applyFill="1" applyBorder="1" applyAlignment="1">
      <alignment horizontal="center" vertical="center" wrapText="1"/>
    </xf>
    <xf numFmtId="0" fontId="16" fillId="4" borderId="1" xfId="15" applyFont="1" applyFill="1" applyBorder="1" applyAlignment="1">
      <alignment vertical="center" wrapText="1"/>
    </xf>
    <xf numFmtId="0" fontId="16" fillId="4" borderId="1" xfId="15" applyFont="1" applyFill="1" applyBorder="1" applyAlignment="1">
      <alignment horizontal="left" vertical="center" wrapText="1"/>
    </xf>
    <xf numFmtId="0" fontId="16" fillId="4" borderId="11" xfId="15" applyFont="1" applyFill="1" applyBorder="1" applyAlignment="1">
      <alignment horizontal="left" vertical="center" wrapText="1"/>
    </xf>
    <xf numFmtId="0" fontId="16" fillId="0" borderId="10" xfId="15" applyFont="1" applyBorder="1" applyAlignment="1">
      <alignment horizontal="center" vertical="center" wrapText="1"/>
    </xf>
    <xf numFmtId="0" fontId="16" fillId="0" borderId="1" xfId="15" applyFont="1" applyBorder="1" applyAlignment="1">
      <alignment horizontal="left" vertical="center" wrapText="1"/>
    </xf>
    <xf numFmtId="4" fontId="16" fillId="0" borderId="1" xfId="15" applyNumberFormat="1" applyFont="1" applyBorder="1" applyAlignment="1">
      <alignment vertical="center" wrapText="1"/>
    </xf>
    <xf numFmtId="10" fontId="16" fillId="0" borderId="1" xfId="15" applyNumberFormat="1" applyFont="1" applyBorder="1" applyAlignment="1">
      <alignment vertical="center" wrapText="1"/>
    </xf>
    <xf numFmtId="169" fontId="16" fillId="0" borderId="11" xfId="15" applyNumberFormat="1" applyFont="1" applyBorder="1" applyAlignment="1">
      <alignment vertical="center" wrapText="1"/>
    </xf>
    <xf numFmtId="0" fontId="16" fillId="0" borderId="11" xfId="15" applyFont="1" applyBorder="1" applyAlignment="1">
      <alignment horizontal="left" vertical="center" wrapText="1"/>
    </xf>
    <xf numFmtId="0" fontId="4" fillId="0" borderId="10" xfId="15" applyFont="1" applyBorder="1" applyAlignment="1">
      <alignment horizontal="center" vertical="center" wrapText="1"/>
    </xf>
    <xf numFmtId="0" fontId="4" fillId="0" borderId="1" xfId="15" applyFont="1" applyBorder="1" applyAlignment="1">
      <alignment horizontal="left" vertical="center" wrapText="1"/>
    </xf>
    <xf numFmtId="4" fontId="4" fillId="0" borderId="1" xfId="15" applyNumberFormat="1" applyFont="1" applyBorder="1" applyAlignment="1">
      <alignment vertical="center" wrapText="1"/>
    </xf>
    <xf numFmtId="0" fontId="4" fillId="0" borderId="11" xfId="15" applyFont="1" applyBorder="1" applyAlignment="1">
      <alignment horizontal="left" vertical="center" wrapText="1"/>
    </xf>
    <xf numFmtId="0" fontId="16" fillId="0" borderId="10" xfId="15" applyFont="1" applyBorder="1" applyAlignment="1">
      <alignment vertical="center" wrapText="1"/>
    </xf>
    <xf numFmtId="0" fontId="19" fillId="0" borderId="11" xfId="15" applyFont="1" applyBorder="1" applyAlignment="1">
      <alignment horizontal="left" vertical="center" wrapText="1"/>
    </xf>
    <xf numFmtId="0" fontId="4" fillId="0" borderId="1" xfId="15" quotePrefix="1" applyFont="1" applyBorder="1" applyAlignment="1">
      <alignment horizontal="left" vertical="center" wrapText="1"/>
    </xf>
    <xf numFmtId="0" fontId="4" fillId="0" borderId="11" xfId="15" applyFont="1" applyBorder="1" applyAlignment="1">
      <alignment vertical="center" wrapText="1"/>
    </xf>
    <xf numFmtId="2" fontId="16" fillId="4" borderId="1" xfId="15" applyNumberFormat="1" applyFont="1" applyFill="1" applyBorder="1" applyAlignment="1">
      <alignment vertical="center" wrapText="1"/>
    </xf>
    <xf numFmtId="2" fontId="16" fillId="0" borderId="1" xfId="15" applyNumberFormat="1" applyFont="1" applyBorder="1" applyAlignment="1">
      <alignment vertical="center" wrapText="1"/>
    </xf>
    <xf numFmtId="170" fontId="16" fillId="0" borderId="1" xfId="15" applyNumberFormat="1" applyFont="1" applyBorder="1" applyAlignment="1">
      <alignment vertical="center" wrapText="1"/>
    </xf>
    <xf numFmtId="0" fontId="16" fillId="0" borderId="1" xfId="15" applyFont="1" applyBorder="1" applyAlignment="1">
      <alignment vertical="center" wrapText="1"/>
    </xf>
    <xf numFmtId="0" fontId="4" fillId="0" borderId="1" xfId="15" applyFont="1" applyBorder="1" applyAlignment="1">
      <alignment vertical="center" wrapText="1"/>
    </xf>
    <xf numFmtId="3" fontId="20" fillId="0" borderId="1" xfId="15" applyNumberFormat="1" applyFont="1" applyBorder="1" applyAlignment="1">
      <alignment vertical="center" wrapText="1"/>
    </xf>
    <xf numFmtId="0" fontId="4" fillId="0" borderId="10" xfId="15" applyFont="1" applyBorder="1" applyAlignment="1">
      <alignment vertical="center" wrapText="1"/>
    </xf>
    <xf numFmtId="0" fontId="4" fillId="0" borderId="12" xfId="15" applyFont="1" applyBorder="1" applyAlignment="1">
      <alignment vertical="center" wrapText="1"/>
    </xf>
    <xf numFmtId="0" fontId="4" fillId="0" borderId="13" xfId="15" applyFont="1" applyBorder="1" applyAlignment="1">
      <alignment vertical="center" wrapText="1"/>
    </xf>
    <xf numFmtId="3" fontId="4" fillId="0" borderId="13" xfId="15" applyNumberFormat="1" applyFont="1" applyBorder="1" applyAlignment="1">
      <alignment vertical="center" wrapText="1"/>
    </xf>
    <xf numFmtId="2" fontId="4" fillId="0" borderId="13" xfId="15" applyNumberFormat="1" applyFont="1" applyBorder="1" applyAlignment="1">
      <alignment vertical="center" wrapText="1"/>
    </xf>
    <xf numFmtId="0" fontId="4" fillId="0" borderId="14" xfId="15" applyFont="1" applyBorder="1" applyAlignment="1">
      <alignment horizontal="left" vertical="center" wrapText="1"/>
    </xf>
    <xf numFmtId="0" fontId="16" fillId="0" borderId="0" xfId="15" applyFont="1" applyAlignment="1">
      <alignment vertical="center" wrapText="1"/>
    </xf>
    <xf numFmtId="0" fontId="15" fillId="0" borderId="0" xfId="3" applyFont="1" applyAlignment="1">
      <alignment vertical="center" wrapText="1"/>
    </xf>
    <xf numFmtId="0" fontId="26" fillId="0" borderId="0" xfId="12" applyFont="1"/>
    <xf numFmtId="0" fontId="14" fillId="0" borderId="0" xfId="12" applyFont="1"/>
    <xf numFmtId="0" fontId="9" fillId="0" borderId="0" xfId="12" applyFont="1"/>
    <xf numFmtId="0" fontId="8" fillId="0" borderId="0" xfId="12" applyFont="1"/>
    <xf numFmtId="3" fontId="26" fillId="0" borderId="0" xfId="12" applyNumberFormat="1" applyFont="1"/>
    <xf numFmtId="0" fontId="27" fillId="0" borderId="0" xfId="2" applyFont="1" applyAlignment="1">
      <alignment horizontal="right" vertical="center" wrapText="1" readingOrder="1"/>
    </xf>
    <xf numFmtId="0" fontId="27" fillId="0" borderId="0" xfId="2" applyFont="1" applyAlignment="1">
      <alignment horizontal="left" vertical="center" wrapText="1" readingOrder="1"/>
    </xf>
    <xf numFmtId="0" fontId="4" fillId="0" borderId="13" xfId="3" applyFont="1" applyBorder="1"/>
    <xf numFmtId="0" fontId="4" fillId="0" borderId="12" xfId="3" applyFont="1" applyBorder="1"/>
    <xf numFmtId="0" fontId="4" fillId="0" borderId="1" xfId="3" applyFont="1" applyBorder="1"/>
    <xf numFmtId="0" fontId="4" fillId="0" borderId="10" xfId="3" applyFont="1" applyBorder="1"/>
    <xf numFmtId="0" fontId="13" fillId="0" borderId="10" xfId="2" applyFont="1" applyBorder="1" applyAlignment="1">
      <alignment horizontal="right" vertical="top" wrapText="1" readingOrder="1"/>
    </xf>
    <xf numFmtId="3" fontId="12" fillId="0" borderId="1" xfId="2" applyNumberFormat="1" applyFont="1" applyBorder="1" applyAlignment="1" applyProtection="1">
      <alignment horizontal="right" vertical="center" wrapText="1" readingOrder="1"/>
      <protection locked="0"/>
    </xf>
    <xf numFmtId="3" fontId="12" fillId="0" borderId="1" xfId="2" applyNumberFormat="1" applyFont="1" applyBorder="1" applyAlignment="1">
      <alignment horizontal="right" vertical="center" wrapText="1" readingOrder="1"/>
    </xf>
    <xf numFmtId="0" fontId="12" fillId="0" borderId="1" xfId="2" applyFont="1" applyBorder="1" applyAlignment="1">
      <alignment horizontal="left" vertical="center" wrapText="1" readingOrder="1"/>
    </xf>
    <xf numFmtId="0" fontId="13" fillId="0" borderId="10" xfId="2" applyFont="1" applyBorder="1" applyAlignment="1">
      <alignment horizontal="center" vertical="center" wrapText="1" readingOrder="1"/>
    </xf>
    <xf numFmtId="3" fontId="13" fillId="4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2" fillId="4" borderId="1" xfId="2" applyNumberFormat="1" applyFont="1" applyFill="1" applyBorder="1" applyAlignment="1" applyProtection="1">
      <alignment horizontal="left" vertical="center" wrapText="1" readingOrder="1"/>
      <protection locked="0"/>
    </xf>
    <xf numFmtId="0" fontId="13" fillId="4" borderId="1" xfId="2" applyFont="1" applyFill="1" applyBorder="1" applyAlignment="1">
      <alignment horizontal="left" vertical="center" wrapText="1" readingOrder="1"/>
    </xf>
    <xf numFmtId="0" fontId="13" fillId="4" borderId="10" xfId="2" applyFont="1" applyFill="1" applyBorder="1" applyAlignment="1">
      <alignment horizontal="center" vertical="center" wrapText="1" readingOrder="1"/>
    </xf>
    <xf numFmtId="3" fontId="13" fillId="7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13" fillId="7" borderId="1" xfId="2" applyFont="1" applyFill="1" applyBorder="1" applyAlignment="1">
      <alignment horizontal="left" vertical="center" wrapText="1" readingOrder="1"/>
    </xf>
    <xf numFmtId="0" fontId="13" fillId="7" borderId="10" xfId="2" applyFont="1" applyFill="1" applyBorder="1" applyAlignment="1">
      <alignment horizontal="center" vertical="center" wrapText="1" readingOrder="1"/>
    </xf>
    <xf numFmtId="0" fontId="12" fillId="0" borderId="1" xfId="2" applyFont="1" applyBorder="1" applyAlignment="1">
      <alignment vertical="center" wrapText="1" readingOrder="1"/>
    </xf>
    <xf numFmtId="0" fontId="12" fillId="0" borderId="10" xfId="2" applyFont="1" applyBorder="1" applyAlignment="1">
      <alignment vertical="center" wrapText="1" readingOrder="1"/>
    </xf>
    <xf numFmtId="3" fontId="13" fillId="3" borderId="1" xfId="2" applyNumberFormat="1" applyFont="1" applyFill="1" applyBorder="1" applyAlignment="1">
      <alignment horizontal="right" vertical="center" wrapText="1" readingOrder="1"/>
    </xf>
    <xf numFmtId="0" fontId="13" fillId="3" borderId="1" xfId="2" applyFont="1" applyFill="1" applyBorder="1" applyAlignment="1">
      <alignment horizontal="left" vertical="center" wrapText="1" readingOrder="1"/>
    </xf>
    <xf numFmtId="0" fontId="13" fillId="3" borderId="10" xfId="2" applyFont="1" applyFill="1" applyBorder="1" applyAlignment="1">
      <alignment horizontal="right" vertical="center" wrapText="1" readingOrder="1"/>
    </xf>
    <xf numFmtId="3" fontId="12" fillId="0" borderId="1" xfId="2" applyNumberFormat="1" applyFont="1" applyBorder="1" applyAlignment="1">
      <alignment vertical="center" wrapText="1" readingOrder="1"/>
    </xf>
    <xf numFmtId="3" fontId="13" fillId="7" borderId="1" xfId="2" applyNumberFormat="1" applyFont="1" applyFill="1" applyBorder="1" applyAlignment="1">
      <alignment horizontal="right" vertical="center" wrapText="1" readingOrder="1"/>
    </xf>
    <xf numFmtId="0" fontId="12" fillId="0" borderId="10" xfId="2" applyFont="1" applyBorder="1" applyAlignment="1">
      <alignment horizontal="right" vertical="center" wrapText="1" readingOrder="1"/>
    </xf>
    <xf numFmtId="3" fontId="13" fillId="0" borderId="1" xfId="2" applyNumberFormat="1" applyFont="1" applyBorder="1" applyAlignment="1">
      <alignment horizontal="right" vertical="center" wrapText="1" readingOrder="1"/>
    </xf>
    <xf numFmtId="0" fontId="13" fillId="0" borderId="1" xfId="2" applyFont="1" applyBorder="1" applyAlignment="1">
      <alignment horizontal="left" vertical="center" wrapText="1" readingOrder="1"/>
    </xf>
    <xf numFmtId="0" fontId="13" fillId="0" borderId="10" xfId="2" applyFont="1" applyBorder="1" applyAlignment="1">
      <alignment horizontal="right" vertical="center" wrapText="1" readingOrder="1"/>
    </xf>
    <xf numFmtId="3" fontId="13" fillId="3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1" xfId="2" applyNumberFormat="1" applyFont="1" applyFill="1" applyBorder="1" applyAlignment="1">
      <alignment vertical="center" wrapText="1" readingOrder="1"/>
    </xf>
    <xf numFmtId="0" fontId="13" fillId="3" borderId="1" xfId="2" applyFont="1" applyFill="1" applyBorder="1" applyAlignment="1">
      <alignment vertical="center" wrapText="1" readingOrder="1"/>
    </xf>
    <xf numFmtId="0" fontId="12" fillId="3" borderId="10" xfId="2" applyFont="1" applyFill="1" applyBorder="1" applyAlignment="1">
      <alignment vertical="center" wrapText="1" readingOrder="1"/>
    </xf>
    <xf numFmtId="0" fontId="12" fillId="0" borderId="10" xfId="2" applyFont="1" applyBorder="1" applyAlignment="1">
      <alignment horizontal="center" vertical="center" wrapText="1" readingOrder="1"/>
    </xf>
    <xf numFmtId="0" fontId="13" fillId="3" borderId="1" xfId="2" applyFont="1" applyFill="1" applyBorder="1" applyAlignment="1">
      <alignment horizontal="right" vertical="center" wrapText="1" readingOrder="1"/>
    </xf>
    <xf numFmtId="3" fontId="9" fillId="0" borderId="22" xfId="2" applyNumberFormat="1" applyFont="1" applyBorder="1" applyAlignment="1">
      <alignment horizontal="right" vertical="center" wrapText="1" readingOrder="1"/>
    </xf>
    <xf numFmtId="0" fontId="4" fillId="0" borderId="3" xfId="3" applyFont="1" applyBorder="1"/>
    <xf numFmtId="0" fontId="9" fillId="0" borderId="23" xfId="2" applyFont="1" applyBorder="1" applyAlignment="1">
      <alignment horizontal="center" vertical="center" wrapText="1" readingOrder="1"/>
    </xf>
    <xf numFmtId="3" fontId="9" fillId="0" borderId="2" xfId="2" applyNumberFormat="1" applyFont="1" applyBorder="1" applyAlignment="1">
      <alignment horizontal="right" vertical="center" wrapText="1" readingOrder="1"/>
    </xf>
    <xf numFmtId="0" fontId="9" fillId="0" borderId="8" xfId="2" applyFont="1" applyBorder="1" applyAlignment="1">
      <alignment horizontal="center" vertical="center" wrapText="1" readingOrder="1"/>
    </xf>
    <xf numFmtId="3" fontId="9" fillId="0" borderId="1" xfId="2" applyNumberFormat="1" applyFont="1" applyBorder="1" applyAlignment="1" applyProtection="1">
      <alignment horizontal="right" vertical="center" wrapText="1" readingOrder="1"/>
      <protection locked="0"/>
    </xf>
    <xf numFmtId="0" fontId="9" fillId="0" borderId="1" xfId="2" applyFont="1" applyBorder="1" applyAlignment="1">
      <alignment horizontal="left" vertical="center" wrapText="1" readingOrder="1"/>
    </xf>
    <xf numFmtId="0" fontId="12" fillId="0" borderId="6" xfId="2" applyFont="1" applyBorder="1" applyAlignment="1">
      <alignment horizontal="center"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0" fontId="29" fillId="0" borderId="0" xfId="15" applyFont="1" applyAlignment="1">
      <alignment vertical="center" wrapText="1"/>
    </xf>
    <xf numFmtId="0" fontId="10" fillId="0" borderId="0" xfId="15"/>
    <xf numFmtId="0" fontId="4" fillId="0" borderId="0" xfId="3" applyFont="1"/>
    <xf numFmtId="0" fontId="4" fillId="0" borderId="0" xfId="3" applyFont="1" applyAlignment="1">
      <alignment horizontal="right"/>
    </xf>
    <xf numFmtId="0" fontId="4" fillId="0" borderId="14" xfId="3" applyFont="1" applyBorder="1"/>
    <xf numFmtId="0" fontId="4" fillId="0" borderId="11" xfId="3" applyFont="1" applyBorder="1"/>
    <xf numFmtId="0" fontId="8" fillId="0" borderId="11" xfId="2" applyFont="1" applyBorder="1" applyAlignment="1">
      <alignment horizontal="right" vertical="top" wrapText="1" readingOrder="1"/>
    </xf>
    <xf numFmtId="0" fontId="8" fillId="0" borderId="10" xfId="2" applyFont="1" applyBorder="1" applyAlignment="1">
      <alignment horizontal="right" vertical="top" wrapText="1" readingOrder="1"/>
    </xf>
    <xf numFmtId="0" fontId="8" fillId="0" borderId="11" xfId="2" applyFont="1" applyBorder="1" applyAlignment="1" applyProtection="1">
      <alignment horizontal="right" vertical="center" wrapText="1" readingOrder="1"/>
      <protection locked="0"/>
    </xf>
    <xf numFmtId="0" fontId="8" fillId="0" borderId="10" xfId="2" applyFont="1" applyBorder="1" applyAlignment="1">
      <alignment horizontal="center" vertical="center" wrapText="1" readingOrder="1"/>
    </xf>
    <xf numFmtId="3" fontId="9" fillId="0" borderId="1" xfId="2" applyNumberFormat="1" applyFont="1" applyBorder="1" applyAlignment="1" applyProtection="1">
      <alignment horizontal="left" vertical="center" wrapText="1" readingOrder="1"/>
      <protection locked="0"/>
    </xf>
    <xf numFmtId="0" fontId="9" fillId="0" borderId="11" xfId="2" applyFont="1" applyBorder="1" applyAlignment="1" applyProtection="1">
      <alignment horizontal="right" vertical="center" wrapText="1" readingOrder="1"/>
      <protection locked="0"/>
    </xf>
    <xf numFmtId="3" fontId="9" fillId="0" borderId="1" xfId="2" applyNumberFormat="1" applyFont="1" applyBorder="1" applyAlignment="1" applyProtection="1">
      <alignment vertical="center" wrapText="1" readingOrder="1"/>
      <protection locked="0"/>
    </xf>
    <xf numFmtId="0" fontId="9" fillId="0" borderId="1" xfId="2" applyFont="1" applyBorder="1" applyAlignment="1">
      <alignment vertical="center" wrapText="1" readingOrder="1"/>
    </xf>
    <xf numFmtId="0" fontId="9" fillId="0" borderId="10" xfId="2" applyFont="1" applyBorder="1" applyAlignment="1">
      <alignment vertical="center" wrapText="1" readingOrder="1"/>
    </xf>
    <xf numFmtId="0" fontId="8" fillId="8" borderId="11" xfId="2" applyFont="1" applyFill="1" applyBorder="1" applyAlignment="1">
      <alignment horizontal="right" vertical="center" wrapText="1" readingOrder="1"/>
    </xf>
    <xf numFmtId="3" fontId="8" fillId="8" borderId="1" xfId="2" applyNumberFormat="1" applyFont="1" applyFill="1" applyBorder="1" applyAlignment="1">
      <alignment horizontal="right" vertical="center" wrapText="1" readingOrder="1"/>
    </xf>
    <xf numFmtId="0" fontId="8" fillId="8" borderId="1" xfId="2" applyFont="1" applyFill="1" applyBorder="1" applyAlignment="1">
      <alignment horizontal="left" vertical="center" wrapText="1" readingOrder="1"/>
    </xf>
    <xf numFmtId="0" fontId="8" fillId="8" borderId="10" xfId="2" applyFont="1" applyFill="1" applyBorder="1" applyAlignment="1">
      <alignment horizontal="right" vertical="center" wrapText="1" readingOrder="1"/>
    </xf>
    <xf numFmtId="0" fontId="9" fillId="0" borderId="11" xfId="2" applyFont="1" applyBorder="1" applyAlignment="1">
      <alignment horizontal="right" vertical="center" wrapText="1" readingOrder="1"/>
    </xf>
    <xf numFmtId="3" fontId="9" fillId="0" borderId="1" xfId="2" applyNumberFormat="1" applyFont="1" applyBorder="1" applyAlignment="1">
      <alignment horizontal="left" vertical="center" wrapText="1" readingOrder="1"/>
    </xf>
    <xf numFmtId="0" fontId="9" fillId="0" borderId="10" xfId="2" applyFont="1" applyBorder="1" applyAlignment="1">
      <alignment horizontal="right" vertical="center" wrapText="1" readingOrder="1"/>
    </xf>
    <xf numFmtId="0" fontId="8" fillId="0" borderId="11" xfId="2" applyFont="1" applyBorder="1" applyAlignment="1">
      <alignment horizontal="right" vertical="center" wrapText="1" readingOrder="1"/>
    </xf>
    <xf numFmtId="3" fontId="8" fillId="0" borderId="1" xfId="2" applyNumberFormat="1" applyFont="1" applyBorder="1" applyAlignment="1">
      <alignment horizontal="left" vertical="center" wrapText="1" readingOrder="1"/>
    </xf>
    <xf numFmtId="0" fontId="8" fillId="0" borderId="1" xfId="2" applyFont="1" applyBorder="1" applyAlignment="1">
      <alignment horizontal="left" vertical="center" wrapText="1" readingOrder="1"/>
    </xf>
    <xf numFmtId="0" fontId="8" fillId="0" borderId="10" xfId="2" applyFont="1" applyBorder="1" applyAlignment="1">
      <alignment horizontal="right" vertical="center" wrapText="1" readingOrder="1"/>
    </xf>
    <xf numFmtId="0" fontId="8" fillId="8" borderId="11" xfId="2" applyFont="1" applyFill="1" applyBorder="1" applyAlignment="1" applyProtection="1">
      <alignment horizontal="right" vertical="center" wrapText="1" readingOrder="1"/>
      <protection locked="0"/>
    </xf>
    <xf numFmtId="3" fontId="8" fillId="8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1" xfId="2" applyFont="1" applyBorder="1" applyAlignment="1" applyProtection="1">
      <alignment horizontal="left" vertical="center" wrapText="1" readingOrder="1"/>
      <protection locked="0"/>
    </xf>
    <xf numFmtId="0" fontId="8" fillId="0" borderId="1" xfId="2" applyFont="1" applyBorder="1" applyAlignment="1">
      <alignment vertical="center" wrapText="1" readingOrder="1"/>
    </xf>
    <xf numFmtId="0" fontId="9" fillId="0" borderId="10" xfId="2" applyFont="1" applyBorder="1" applyAlignment="1">
      <alignment horizontal="center" vertical="center" wrapText="1" readingOrder="1"/>
    </xf>
    <xf numFmtId="0" fontId="8" fillId="8" borderId="1" xfId="2" applyFont="1" applyFill="1" applyBorder="1" applyAlignment="1">
      <alignment vertical="center" wrapText="1" readingOrder="1"/>
    </xf>
    <xf numFmtId="0" fontId="9" fillId="8" borderId="10" xfId="2" applyFont="1" applyFill="1" applyBorder="1" applyAlignment="1">
      <alignment vertical="center" wrapText="1" readingOrder="1"/>
    </xf>
    <xf numFmtId="3" fontId="4" fillId="0" borderId="1" xfId="2" applyNumberFormat="1" applyFont="1" applyBorder="1" applyAlignment="1" applyProtection="1">
      <alignment vertical="center" wrapText="1" readingOrder="1"/>
      <protection locked="0"/>
    </xf>
    <xf numFmtId="0" fontId="8" fillId="8" borderId="11" xfId="2" applyFont="1" applyFill="1" applyBorder="1" applyAlignment="1" applyProtection="1">
      <alignment horizontal="left" vertical="center" wrapText="1" readingOrder="1"/>
      <protection locked="0"/>
    </xf>
    <xf numFmtId="3" fontId="8" fillId="8" borderId="1" xfId="2" applyNumberFormat="1" applyFont="1" applyFill="1" applyBorder="1" applyAlignment="1" applyProtection="1">
      <alignment vertical="center" wrapText="1" readingOrder="1"/>
      <protection locked="0"/>
    </xf>
    <xf numFmtId="3" fontId="8" fillId="8" borderId="1" xfId="2" applyNumberFormat="1" applyFont="1" applyFill="1" applyBorder="1" applyAlignment="1" applyProtection="1">
      <alignment horizontal="left" vertical="center" wrapText="1" readingOrder="1"/>
      <protection locked="0"/>
    </xf>
    <xf numFmtId="3" fontId="31" fillId="0" borderId="1" xfId="2" applyNumberFormat="1" applyFont="1" applyBorder="1" applyAlignment="1" applyProtection="1">
      <alignment vertical="center" wrapText="1" readingOrder="1"/>
      <protection locked="0"/>
    </xf>
    <xf numFmtId="0" fontId="9" fillId="0" borderId="9" xfId="2" applyFont="1" applyBorder="1" applyAlignment="1">
      <alignment horizontal="center" vertical="center" wrapText="1" readingOrder="1"/>
    </xf>
    <xf numFmtId="0" fontId="9" fillId="4" borderId="9" xfId="2" applyFont="1" applyFill="1" applyBorder="1" applyAlignment="1">
      <alignment horizontal="center" vertical="center" wrapText="1" readingOrder="1"/>
    </xf>
    <xf numFmtId="0" fontId="9" fillId="4" borderId="2" xfId="2" applyFont="1" applyFill="1" applyBorder="1" applyAlignment="1">
      <alignment horizontal="center" vertical="center" wrapText="1" readingOrder="1"/>
    </xf>
    <xf numFmtId="0" fontId="8" fillId="4" borderId="1" xfId="2" applyFont="1" applyFill="1" applyBorder="1" applyAlignment="1">
      <alignment horizontal="left" vertical="center" wrapText="1" readingOrder="1"/>
    </xf>
    <xf numFmtId="0" fontId="8" fillId="4" borderId="10" xfId="2" applyFont="1" applyFill="1" applyBorder="1" applyAlignment="1">
      <alignment horizontal="center" vertical="center" wrapText="1" readingOrder="1"/>
    </xf>
    <xf numFmtId="0" fontId="9" fillId="0" borderId="25" xfId="2" applyFont="1" applyBorder="1" applyAlignment="1">
      <alignment horizontal="center" vertical="center" wrapText="1" readingOrder="1"/>
    </xf>
    <xf numFmtId="0" fontId="9" fillId="0" borderId="26" xfId="2" applyFont="1" applyBorder="1" applyAlignment="1">
      <alignment horizontal="center" vertical="center" wrapText="1" readingOrder="1"/>
    </xf>
    <xf numFmtId="0" fontId="8" fillId="9" borderId="10" xfId="2" applyFont="1" applyFill="1" applyBorder="1" applyAlignment="1">
      <alignment horizontal="center" vertical="center" wrapText="1" readingOrder="1"/>
    </xf>
    <xf numFmtId="0" fontId="8" fillId="9" borderId="1" xfId="2" applyFont="1" applyFill="1" applyBorder="1" applyAlignment="1">
      <alignment horizontal="left" vertical="center" wrapText="1" readingOrder="1"/>
    </xf>
    <xf numFmtId="3" fontId="8" fillId="9" borderId="1" xfId="2" applyNumberFormat="1" applyFont="1" applyFill="1" applyBorder="1" applyAlignment="1">
      <alignment horizontal="right" vertical="center" wrapText="1" readingOrder="1"/>
    </xf>
    <xf numFmtId="0" fontId="8" fillId="9" borderId="11" xfId="2" applyFont="1" applyFill="1" applyBorder="1" applyAlignment="1">
      <alignment horizontal="left" vertical="center" wrapText="1" readingOrder="1"/>
    </xf>
    <xf numFmtId="0" fontId="8" fillId="9" borderId="11" xfId="2" applyFont="1" applyFill="1" applyBorder="1" applyAlignment="1">
      <alignment horizontal="right" vertical="center" wrapText="1" readingOrder="1"/>
    </xf>
    <xf numFmtId="3" fontId="8" fillId="9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8" fillId="9" borderId="11" xfId="2" applyFont="1" applyFill="1" applyBorder="1" applyAlignment="1" applyProtection="1">
      <alignment horizontal="right" vertical="center" wrapText="1" readingOrder="1"/>
      <protection locked="0"/>
    </xf>
    <xf numFmtId="3" fontId="9" fillId="4" borderId="1" xfId="2" applyNumberFormat="1" applyFont="1" applyFill="1" applyBorder="1" applyAlignment="1" applyProtection="1">
      <alignment horizontal="left" vertical="center" wrapText="1" readingOrder="1"/>
      <protection locked="0"/>
    </xf>
    <xf numFmtId="0" fontId="8" fillId="4" borderId="11" xfId="2" applyFont="1" applyFill="1" applyBorder="1" applyAlignment="1" applyProtection="1">
      <alignment horizontal="right" vertical="center" wrapText="1" readingOrder="1"/>
      <protection locked="0"/>
    </xf>
    <xf numFmtId="0" fontId="9" fillId="0" borderId="2" xfId="2" applyFont="1" applyBorder="1" applyAlignment="1">
      <alignment vertical="center" wrapText="1" readingOrder="1"/>
    </xf>
    <xf numFmtId="3" fontId="9" fillId="0" borderId="2" xfId="2" applyNumberFormat="1" applyFont="1" applyBorder="1" applyAlignment="1" applyProtection="1">
      <alignment vertical="center" wrapText="1" readingOrder="1"/>
      <protection locked="0"/>
    </xf>
    <xf numFmtId="0" fontId="8" fillId="8" borderId="26" xfId="2" applyFont="1" applyFill="1" applyBorder="1" applyAlignment="1">
      <alignment horizontal="right" vertical="center" wrapText="1" readingOrder="1"/>
    </xf>
    <xf numFmtId="0" fontId="8" fillId="8" borderId="25" xfId="2" applyFont="1" applyFill="1" applyBorder="1" applyAlignment="1">
      <alignment horizontal="left" vertical="center" wrapText="1" readingOrder="1"/>
    </xf>
    <xf numFmtId="3" fontId="8" fillId="8" borderId="25" xfId="2" applyNumberFormat="1" applyFont="1" applyFill="1" applyBorder="1" applyAlignment="1" applyProtection="1">
      <alignment horizontal="right" vertical="center" wrapText="1" readingOrder="1"/>
      <protection locked="0"/>
    </xf>
    <xf numFmtId="3" fontId="8" fillId="8" borderId="25" xfId="2" applyNumberFormat="1" applyFont="1" applyFill="1" applyBorder="1" applyAlignment="1" applyProtection="1">
      <alignment horizontal="left" vertical="center" wrapText="1" readingOrder="1"/>
      <protection locked="0"/>
    </xf>
    <xf numFmtId="0" fontId="8" fillId="8" borderId="24" xfId="2" applyFont="1" applyFill="1" applyBorder="1" applyAlignment="1" applyProtection="1">
      <alignment horizontal="right" vertical="center" wrapText="1" readingOrder="1"/>
      <protection locked="0"/>
    </xf>
    <xf numFmtId="0" fontId="11" fillId="10" borderId="11" xfId="15" applyFont="1" applyFill="1" applyBorder="1" applyAlignment="1">
      <alignment horizontal="left" vertical="top" wrapText="1"/>
    </xf>
    <xf numFmtId="0" fontId="9" fillId="8" borderId="12" xfId="2" applyFont="1" applyFill="1" applyBorder="1" applyAlignment="1">
      <alignment vertical="center" wrapText="1" readingOrder="1"/>
    </xf>
    <xf numFmtId="0" fontId="8" fillId="8" borderId="13" xfId="2" applyFont="1" applyFill="1" applyBorder="1" applyAlignment="1">
      <alignment vertical="center" wrapText="1" readingOrder="1"/>
    </xf>
    <xf numFmtId="3" fontId="8" fillId="8" borderId="13" xfId="2" applyNumberFormat="1" applyFont="1" applyFill="1" applyBorder="1" applyAlignment="1">
      <alignment horizontal="right" vertical="center" wrapText="1" readingOrder="1"/>
    </xf>
    <xf numFmtId="0" fontId="8" fillId="8" borderId="14" xfId="2" applyFont="1" applyFill="1" applyBorder="1" applyAlignment="1">
      <alignment horizontal="right" vertical="center" wrapText="1" readingOrder="1"/>
    </xf>
    <xf numFmtId="0" fontId="8" fillId="8" borderId="29" xfId="2" applyFont="1" applyFill="1" applyBorder="1" applyAlignment="1">
      <alignment horizontal="right" vertical="center" wrapText="1" readingOrder="1"/>
    </xf>
    <xf numFmtId="0" fontId="8" fillId="8" borderId="3" xfId="2" applyFont="1" applyFill="1" applyBorder="1" applyAlignment="1">
      <alignment horizontal="left" vertical="center" wrapText="1" readingOrder="1"/>
    </xf>
    <xf numFmtId="3" fontId="8" fillId="8" borderId="3" xfId="2" applyNumberFormat="1" applyFont="1" applyFill="1" applyBorder="1" applyAlignment="1">
      <alignment horizontal="right" vertical="center" wrapText="1" readingOrder="1"/>
    </xf>
    <xf numFmtId="0" fontId="9" fillId="0" borderId="26" xfId="2" applyFont="1" applyBorder="1" applyAlignment="1">
      <alignment vertical="center" wrapText="1" readingOrder="1"/>
    </xf>
    <xf numFmtId="0" fontId="9" fillId="0" borderId="25" xfId="2" applyFont="1" applyBorder="1" applyAlignment="1">
      <alignment vertical="center" wrapText="1" readingOrder="1"/>
    </xf>
    <xf numFmtId="3" fontId="9" fillId="0" borderId="25" xfId="2" applyNumberFormat="1" applyFont="1" applyBorder="1" applyAlignment="1" applyProtection="1">
      <alignment vertical="center" wrapText="1" readingOrder="1"/>
      <protection locked="0"/>
    </xf>
    <xf numFmtId="0" fontId="9" fillId="0" borderId="24" xfId="2" applyFont="1" applyBorder="1" applyAlignment="1" applyProtection="1">
      <alignment horizontal="left" vertical="center" wrapText="1" readingOrder="1"/>
      <protection locked="0"/>
    </xf>
    <xf numFmtId="49" fontId="9" fillId="0" borderId="30" xfId="0" applyNumberFormat="1" applyFont="1" applyBorder="1" applyAlignment="1">
      <alignment horizontal="left" vertical="center" wrapText="1" readingOrder="1"/>
    </xf>
    <xf numFmtId="49" fontId="9" fillId="0" borderId="31" xfId="0" applyNumberFormat="1" applyFont="1" applyBorder="1" applyAlignment="1">
      <alignment horizontal="left" vertical="center" wrapText="1" readingOrder="1"/>
    </xf>
    <xf numFmtId="0" fontId="10" fillId="0" borderId="32" xfId="15" applyBorder="1"/>
    <xf numFmtId="0" fontId="2" fillId="0" borderId="11" xfId="0" applyFont="1" applyBorder="1" applyAlignment="1">
      <alignment wrapText="1"/>
    </xf>
    <xf numFmtId="0" fontId="9" fillId="0" borderId="12" xfId="2" applyFont="1" applyBorder="1" applyAlignment="1">
      <alignment vertical="center" wrapText="1" readingOrder="1"/>
    </xf>
    <xf numFmtId="0" fontId="9" fillId="0" borderId="13" xfId="2" applyFont="1" applyBorder="1" applyAlignment="1">
      <alignment vertical="center" wrapText="1" readingOrder="1"/>
    </xf>
    <xf numFmtId="3" fontId="31" fillId="0" borderId="13" xfId="2" applyNumberFormat="1" applyFont="1" applyBorder="1" applyAlignment="1" applyProtection="1">
      <alignment vertical="center" wrapText="1" readingOrder="1"/>
      <protection locked="0"/>
    </xf>
    <xf numFmtId="3" fontId="9" fillId="0" borderId="13" xfId="2" applyNumberFormat="1" applyFont="1" applyBorder="1" applyAlignment="1" applyProtection="1">
      <alignment vertical="center" wrapText="1" readingOrder="1"/>
      <protection locked="0"/>
    </xf>
    <xf numFmtId="0" fontId="9" fillId="0" borderId="14" xfId="2" applyFont="1" applyBorder="1" applyAlignment="1" applyProtection="1">
      <alignment horizontal="right" vertical="center" wrapText="1" readingOrder="1"/>
      <protection locked="0"/>
    </xf>
    <xf numFmtId="3" fontId="10" fillId="0" borderId="0" xfId="15" applyNumberFormat="1"/>
    <xf numFmtId="4" fontId="11" fillId="0" borderId="0" xfId="15" applyNumberFormat="1" applyFont="1" applyAlignment="1">
      <alignment vertical="center" wrapText="1"/>
    </xf>
    <xf numFmtId="3" fontId="8" fillId="0" borderId="1" xfId="2" applyNumberFormat="1" applyFont="1" applyBorder="1" applyAlignment="1">
      <alignment horizontal="right" vertical="top" wrapText="1" readingOrder="1"/>
    </xf>
    <xf numFmtId="3" fontId="4" fillId="0" borderId="1" xfId="3" applyNumberFormat="1" applyFont="1" applyBorder="1" applyAlignment="1">
      <alignment horizontal="right"/>
    </xf>
    <xf numFmtId="3" fontId="13" fillId="0" borderId="1" xfId="2" applyNumberFormat="1" applyFont="1" applyBorder="1" applyAlignment="1" applyProtection="1">
      <alignment horizontal="right" vertical="center" wrapText="1" readingOrder="1"/>
      <protection locked="0"/>
    </xf>
    <xf numFmtId="3" fontId="12" fillId="0" borderId="1" xfId="2" applyNumberFormat="1" applyFont="1" applyBorder="1" applyAlignment="1">
      <alignment horizontal="right" vertical="top" wrapText="1" readingOrder="1"/>
    </xf>
    <xf numFmtId="3" fontId="13" fillId="0" borderId="1" xfId="2" applyNumberFormat="1" applyFont="1" applyBorder="1" applyAlignment="1">
      <alignment horizontal="right" vertical="top" wrapText="1" readingOrder="1"/>
    </xf>
    <xf numFmtId="3" fontId="4" fillId="0" borderId="1" xfId="3" applyNumberFormat="1" applyFont="1" applyBorder="1" applyAlignment="1">
      <alignment horizontal="right" readingOrder="1"/>
    </xf>
    <xf numFmtId="3" fontId="4" fillId="0" borderId="1" xfId="3" applyNumberFormat="1" applyFont="1" applyBorder="1"/>
    <xf numFmtId="0" fontId="4" fillId="0" borderId="13" xfId="3" applyFont="1" applyBorder="1" applyAlignment="1">
      <alignment horizontal="right"/>
    </xf>
    <xf numFmtId="0" fontId="4" fillId="0" borderId="13" xfId="3" applyFont="1" applyBorder="1" applyAlignment="1">
      <alignment horizontal="right" readingOrder="1"/>
    </xf>
    <xf numFmtId="3" fontId="9" fillId="0" borderId="2" xfId="2" applyNumberFormat="1" applyFont="1" applyBorder="1" applyAlignment="1">
      <alignment horizontal="center" vertical="center" wrapText="1" readingOrder="1"/>
    </xf>
    <xf numFmtId="0" fontId="9" fillId="0" borderId="2" xfId="2" applyFont="1" applyBorder="1" applyAlignment="1">
      <alignment horizontal="center" vertical="center" wrapText="1" readingOrder="1"/>
    </xf>
    <xf numFmtId="0" fontId="32" fillId="0" borderId="0" xfId="3" applyFont="1" applyAlignment="1">
      <alignment horizontal="left" vertical="center" wrapText="1"/>
    </xf>
    <xf numFmtId="0" fontId="34" fillId="0" borderId="0" xfId="15" applyFont="1" applyAlignment="1">
      <alignment horizontal="left"/>
    </xf>
    <xf numFmtId="3" fontId="9" fillId="0" borderId="1" xfId="2" applyNumberFormat="1" applyFont="1" applyBorder="1" applyAlignment="1">
      <alignment horizontal="right" vertical="center" wrapText="1" readingOrder="1"/>
    </xf>
    <xf numFmtId="0" fontId="32" fillId="0" borderId="1" xfId="3" applyFont="1" applyBorder="1" applyAlignment="1">
      <alignment horizontal="left" vertical="center" wrapText="1"/>
    </xf>
    <xf numFmtId="0" fontId="15" fillId="4" borderId="0" xfId="3" applyFont="1" applyFill="1" applyAlignment="1">
      <alignment vertical="center" wrapText="1"/>
    </xf>
    <xf numFmtId="0" fontId="34" fillId="0" borderId="1" xfId="15" applyFont="1" applyBorder="1" applyAlignment="1">
      <alignment horizontal="left"/>
    </xf>
    <xf numFmtId="3" fontId="12" fillId="0" borderId="1" xfId="2" applyNumberFormat="1" applyFont="1" applyBorder="1" applyAlignment="1" applyProtection="1">
      <alignment vertical="center" wrapText="1" readingOrder="1"/>
      <protection locked="0"/>
    </xf>
    <xf numFmtId="0" fontId="34" fillId="0" borderId="1" xfId="15" applyFont="1" applyBorder="1"/>
    <xf numFmtId="3" fontId="13" fillId="0" borderId="1" xfId="2" applyNumberFormat="1" applyFont="1" applyBorder="1" applyAlignment="1">
      <alignment vertical="top" wrapText="1" readingOrder="1"/>
    </xf>
    <xf numFmtId="3" fontId="4" fillId="0" borderId="1" xfId="3" applyNumberFormat="1" applyFont="1" applyBorder="1" applyAlignment="1">
      <alignment readingOrder="1"/>
    </xf>
    <xf numFmtId="0" fontId="4" fillId="0" borderId="13" xfId="3" applyFont="1" applyBorder="1" applyAlignment="1">
      <alignment readingOrder="1"/>
    </xf>
    <xf numFmtId="3" fontId="13" fillId="10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3" fillId="10" borderId="1" xfId="2" applyNumberFormat="1" applyFont="1" applyFill="1" applyBorder="1" applyAlignment="1">
      <alignment horizontal="right" vertical="center" wrapText="1" readingOrder="1"/>
    </xf>
    <xf numFmtId="3" fontId="13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9" fillId="0" borderId="1" xfId="2" applyNumberFormat="1" applyFont="1" applyFill="1" applyBorder="1" applyAlignment="1" applyProtection="1">
      <alignment vertical="center" wrapText="1" readingOrder="1"/>
      <protection locked="0"/>
    </xf>
    <xf numFmtId="0" fontId="22" fillId="0" borderId="0" xfId="19" applyNumberFormat="1"/>
    <xf numFmtId="0" fontId="22" fillId="0" borderId="18" xfId="19" applyNumberFormat="1" applyFill="1" applyBorder="1" applyAlignment="1">
      <alignment vertical="center" wrapText="1"/>
    </xf>
    <xf numFmtId="171" fontId="22" fillId="0" borderId="40" xfId="19" applyNumberFormat="1" applyFill="1" applyBorder="1" applyAlignment="1">
      <alignment vertical="center" wrapText="1"/>
    </xf>
    <xf numFmtId="49" fontId="22" fillId="0" borderId="39" xfId="19" applyNumberFormat="1" applyFill="1" applyBorder="1" applyAlignment="1">
      <alignment vertical="center" wrapText="1"/>
    </xf>
    <xf numFmtId="4" fontId="22" fillId="0" borderId="38" xfId="19" applyNumberFormat="1" applyFill="1" applyBorder="1" applyAlignment="1">
      <alignment vertical="center" wrapText="1"/>
    </xf>
    <xf numFmtId="0" fontId="22" fillId="0" borderId="18" xfId="19" applyFill="1" applyBorder="1" applyAlignment="1">
      <alignment vertical="center" wrapText="1"/>
    </xf>
    <xf numFmtId="171" fontId="22" fillId="0" borderId="18" xfId="19" applyNumberFormat="1" applyFill="1" applyBorder="1" applyAlignment="1">
      <alignment vertical="center" wrapText="1"/>
    </xf>
    <xf numFmtId="49" fontId="22" fillId="0" borderId="17" xfId="19" applyNumberFormat="1" applyFill="1" applyBorder="1" applyAlignment="1">
      <alignment vertical="center" wrapText="1"/>
    </xf>
    <xf numFmtId="4" fontId="22" fillId="0" borderId="33" xfId="19" applyNumberFormat="1" applyFill="1" applyBorder="1" applyAlignment="1">
      <alignment vertical="center" wrapText="1"/>
    </xf>
    <xf numFmtId="49" fontId="38" fillId="0" borderId="37" xfId="19" applyNumberFormat="1" applyFont="1" applyFill="1" applyBorder="1" applyAlignment="1">
      <alignment vertical="center" wrapText="1"/>
    </xf>
    <xf numFmtId="0" fontId="38" fillId="0" borderId="18" xfId="19" applyNumberFormat="1" applyFont="1" applyFill="1" applyBorder="1" applyAlignment="1">
      <alignment vertical="center" wrapText="1"/>
    </xf>
    <xf numFmtId="49" fontId="38" fillId="0" borderId="17" xfId="19" applyNumberFormat="1" applyFont="1" applyFill="1" applyBorder="1" applyAlignment="1">
      <alignment vertical="center" wrapText="1"/>
    </xf>
    <xf numFmtId="49" fontId="38" fillId="0" borderId="36" xfId="19" applyNumberFormat="1" applyFont="1" applyFill="1" applyBorder="1" applyAlignment="1">
      <alignment vertical="center" wrapText="1"/>
    </xf>
    <xf numFmtId="0" fontId="38" fillId="0" borderId="35" xfId="19" applyNumberFormat="1" applyFont="1" applyFill="1" applyBorder="1" applyAlignment="1">
      <alignment vertical="center" wrapText="1"/>
    </xf>
    <xf numFmtId="171" fontId="22" fillId="0" borderId="35" xfId="19" applyNumberFormat="1" applyFill="1" applyBorder="1" applyAlignment="1">
      <alignment vertical="center" wrapText="1"/>
    </xf>
    <xf numFmtId="49" fontId="38" fillId="0" borderId="34" xfId="19" applyNumberFormat="1" applyFont="1" applyFill="1" applyBorder="1" applyAlignment="1">
      <alignment vertical="center" wrapText="1"/>
    </xf>
    <xf numFmtId="0" fontId="22" fillId="0" borderId="0" xfId="19" applyNumberFormat="1" applyFill="1"/>
    <xf numFmtId="0" fontId="38" fillId="0" borderId="0" xfId="19" applyFont="1" applyFill="1" applyBorder="1" applyAlignment="1">
      <alignment vertical="center" wrapText="1"/>
    </xf>
    <xf numFmtId="0" fontId="22" fillId="0" borderId="0" xfId="19" applyFill="1" applyBorder="1" applyAlignment="1">
      <alignment vertical="center" wrapText="1"/>
    </xf>
    <xf numFmtId="49" fontId="35" fillId="0" borderId="0" xfId="19" applyNumberFormat="1" applyFont="1" applyFill="1" applyBorder="1"/>
    <xf numFmtId="0" fontId="35" fillId="0" borderId="0" xfId="19" applyFont="1" applyFill="1" applyBorder="1"/>
    <xf numFmtId="10" fontId="35" fillId="0" borderId="0" xfId="19" applyNumberFormat="1" applyFont="1" applyFill="1" applyBorder="1"/>
    <xf numFmtId="0" fontId="21" fillId="0" borderId="0" xfId="19" applyFont="1" applyFill="1" applyBorder="1"/>
    <xf numFmtId="3" fontId="21" fillId="0" borderId="0" xfId="19" applyNumberFormat="1" applyFont="1" applyFill="1" applyBorder="1"/>
    <xf numFmtId="10" fontId="21" fillId="0" borderId="0" xfId="19" applyNumberFormat="1" applyFont="1" applyFill="1" applyBorder="1"/>
    <xf numFmtId="49" fontId="37" fillId="0" borderId="0" xfId="19" applyNumberFormat="1" applyFont="1" applyFill="1" applyBorder="1"/>
    <xf numFmtId="0" fontId="37" fillId="0" borderId="0" xfId="19" applyFont="1" applyFill="1" applyBorder="1"/>
    <xf numFmtId="0" fontId="36" fillId="0" borderId="0" xfId="19" applyFont="1" applyFill="1" applyBorder="1"/>
    <xf numFmtId="10" fontId="36" fillId="0" borderId="0" xfId="19" applyNumberFormat="1" applyFont="1" applyFill="1" applyBorder="1"/>
    <xf numFmtId="49" fontId="38" fillId="0" borderId="44" xfId="19" applyNumberFormat="1" applyFont="1" applyFill="1" applyBorder="1" applyAlignment="1">
      <alignment vertical="center" wrapText="1"/>
    </xf>
    <xf numFmtId="0" fontId="38" fillId="0" borderId="45" xfId="19" applyNumberFormat="1" applyFont="1" applyFill="1" applyBorder="1" applyAlignment="1">
      <alignment vertical="center" wrapText="1"/>
    </xf>
    <xf numFmtId="171" fontId="22" fillId="0" borderId="45" xfId="19" applyNumberFormat="1" applyFill="1" applyBorder="1" applyAlignment="1">
      <alignment vertical="center" wrapText="1"/>
    </xf>
    <xf numFmtId="49" fontId="38" fillId="0" borderId="46" xfId="19" applyNumberFormat="1" applyFont="1" applyFill="1" applyBorder="1" applyAlignment="1">
      <alignment vertical="center" wrapText="1"/>
    </xf>
    <xf numFmtId="4" fontId="22" fillId="0" borderId="47" xfId="19" applyNumberFormat="1" applyFill="1" applyBorder="1" applyAlignment="1">
      <alignment vertical="center" wrapText="1"/>
    </xf>
    <xf numFmtId="49" fontId="23" fillId="0" borderId="36" xfId="19" applyNumberFormat="1" applyFont="1" applyFill="1" applyBorder="1" applyAlignment="1">
      <alignment vertical="center" wrapText="1"/>
    </xf>
    <xf numFmtId="0" fontId="38" fillId="0" borderId="48" xfId="19" applyNumberFormat="1" applyFont="1" applyFill="1" applyBorder="1" applyAlignment="1">
      <alignment horizontal="center" vertical="center" wrapText="1"/>
    </xf>
    <xf numFmtId="0" fontId="38" fillId="0" borderId="19" xfId="19" applyNumberFormat="1" applyFont="1" applyFill="1" applyBorder="1" applyAlignment="1">
      <alignment horizontal="center" vertical="center" wrapText="1"/>
    </xf>
    <xf numFmtId="0" fontId="38" fillId="0" borderId="49" xfId="19" applyNumberFormat="1" applyFont="1" applyFill="1" applyBorder="1" applyAlignment="1">
      <alignment horizontal="center" vertical="center" wrapText="1"/>
    </xf>
    <xf numFmtId="0" fontId="38" fillId="0" borderId="50" xfId="19" applyNumberFormat="1" applyFont="1" applyFill="1" applyBorder="1" applyAlignment="1">
      <alignment horizontal="center" vertical="center" wrapText="1"/>
    </xf>
    <xf numFmtId="0" fontId="38" fillId="0" borderId="51" xfId="19" applyNumberFormat="1" applyFont="1" applyFill="1" applyBorder="1" applyAlignment="1">
      <alignment horizontal="center" vertical="center" wrapText="1"/>
    </xf>
    <xf numFmtId="49" fontId="39" fillId="0" borderId="55" xfId="19" applyNumberFormat="1" applyFont="1" applyFill="1" applyBorder="1" applyAlignment="1">
      <alignment horizontal="center" vertical="center" wrapText="1"/>
    </xf>
    <xf numFmtId="49" fontId="39" fillId="0" borderId="56" xfId="19" applyNumberFormat="1" applyFont="1" applyFill="1" applyBorder="1" applyAlignment="1">
      <alignment horizontal="center" vertical="center" wrapText="1"/>
    </xf>
    <xf numFmtId="49" fontId="39" fillId="0" borderId="57" xfId="19" applyNumberFormat="1" applyFont="1" applyFill="1" applyBorder="1" applyAlignment="1">
      <alignment horizontal="center" vertical="center" wrapText="1"/>
    </xf>
    <xf numFmtId="0" fontId="24" fillId="5" borderId="28" xfId="2" applyFont="1" applyFill="1" applyBorder="1" applyAlignment="1" applyProtection="1">
      <alignment horizontal="center" vertical="center" wrapText="1" readingOrder="1"/>
      <protection locked="0"/>
    </xf>
    <xf numFmtId="0" fontId="24" fillId="5" borderId="27" xfId="2" applyFont="1" applyFill="1" applyBorder="1" applyAlignment="1" applyProtection="1">
      <alignment horizontal="center" vertical="center" wrapText="1" readingOrder="1"/>
      <protection locked="0"/>
    </xf>
    <xf numFmtId="0" fontId="18" fillId="6" borderId="6" xfId="2" applyFont="1" applyFill="1" applyBorder="1" applyAlignment="1" applyProtection="1">
      <alignment horizontal="center" vertical="center" wrapText="1" readingOrder="1"/>
      <protection locked="0"/>
    </xf>
    <xf numFmtId="0" fontId="10" fillId="0" borderId="0" xfId="15" applyProtection="1">
      <protection locked="0"/>
    </xf>
    <xf numFmtId="0" fontId="34" fillId="0" borderId="0" xfId="15" applyFont="1"/>
    <xf numFmtId="0" fontId="42" fillId="6" borderId="6" xfId="2" applyFont="1" applyFill="1" applyBorder="1" applyAlignment="1" applyProtection="1">
      <alignment horizontal="center" vertical="center" wrapText="1" readingOrder="1"/>
      <protection locked="0"/>
    </xf>
    <xf numFmtId="3" fontId="4" fillId="0" borderId="1" xfId="2" applyNumberFormat="1" applyFont="1" applyBorder="1" applyAlignment="1" applyProtection="1">
      <alignment horizontal="right" vertical="center" wrapText="1" readingOrder="1"/>
      <protection locked="0"/>
    </xf>
    <xf numFmtId="0" fontId="15" fillId="0" borderId="1" xfId="3" applyFont="1" applyBorder="1" applyAlignment="1">
      <alignment horizontal="left" vertical="center" wrapText="1"/>
    </xf>
    <xf numFmtId="3" fontId="4" fillId="0" borderId="22" xfId="2" applyNumberFormat="1" applyFont="1" applyBorder="1" applyAlignment="1">
      <alignment horizontal="right" vertical="center" wrapText="1" readingOrder="1"/>
    </xf>
    <xf numFmtId="3" fontId="16" fillId="7" borderId="1" xfId="2" applyNumberFormat="1" applyFont="1" applyFill="1" applyBorder="1" applyAlignment="1">
      <alignment horizontal="right" vertical="center" wrapText="1" readingOrder="1"/>
    </xf>
    <xf numFmtId="3" fontId="16" fillId="10" borderId="1" xfId="2" applyNumberFormat="1" applyFont="1" applyFill="1" applyBorder="1" applyAlignment="1">
      <alignment horizontal="right" vertical="center" wrapText="1" readingOrder="1"/>
    </xf>
    <xf numFmtId="3" fontId="16" fillId="10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6" fillId="8" borderId="13" xfId="2" applyNumberFormat="1" applyFont="1" applyFill="1" applyBorder="1" applyAlignment="1">
      <alignment horizontal="right" vertical="center" wrapText="1" readingOrder="1"/>
    </xf>
    <xf numFmtId="3" fontId="16" fillId="8" borderId="1" xfId="2" applyNumberFormat="1" applyFont="1" applyFill="1" applyBorder="1" applyAlignment="1">
      <alignment horizontal="right" vertical="center" wrapText="1" readingOrder="1"/>
    </xf>
    <xf numFmtId="3" fontId="16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6" fillId="0" borderId="1" xfId="2" applyNumberFormat="1" applyFont="1" applyBorder="1" applyAlignment="1">
      <alignment horizontal="right" vertical="center" wrapText="1" readingOrder="1"/>
    </xf>
    <xf numFmtId="3" fontId="16" fillId="7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4" fillId="0" borderId="1" xfId="2" applyNumberFormat="1" applyFont="1" applyBorder="1" applyAlignment="1">
      <alignment horizontal="right" vertical="center" wrapText="1" readingOrder="1"/>
    </xf>
    <xf numFmtId="3" fontId="16" fillId="4" borderId="1" xfId="2" applyNumberFormat="1" applyFont="1" applyFill="1" applyBorder="1" applyAlignment="1" applyProtection="1">
      <alignment horizontal="right" vertical="center" wrapText="1" readingOrder="1"/>
      <protection locked="0"/>
    </xf>
    <xf numFmtId="3" fontId="16" fillId="0" borderId="1" xfId="2" applyNumberFormat="1" applyFont="1" applyBorder="1" applyAlignment="1" applyProtection="1">
      <alignment horizontal="right" vertical="center" wrapText="1" readingOrder="1"/>
      <protection locked="0"/>
    </xf>
    <xf numFmtId="3" fontId="16" fillId="0" borderId="1" xfId="2" applyNumberFormat="1" applyFont="1" applyBorder="1" applyAlignment="1">
      <alignment horizontal="right" vertical="top" wrapText="1" readingOrder="1"/>
    </xf>
    <xf numFmtId="0" fontId="18" fillId="6" borderId="5" xfId="2" applyFont="1" applyFill="1" applyBorder="1" applyAlignment="1" applyProtection="1">
      <alignment horizontal="center" vertical="center" wrapText="1" readingOrder="1"/>
      <protection locked="0"/>
    </xf>
    <xf numFmtId="0" fontId="15" fillId="0" borderId="0" xfId="3" applyFont="1" applyAlignment="1" applyProtection="1">
      <alignment vertical="center" wrapText="1"/>
      <protection locked="0"/>
    </xf>
    <xf numFmtId="49" fontId="24" fillId="0" borderId="56" xfId="19" applyNumberFormat="1" applyFont="1" applyFill="1" applyBorder="1" applyAlignment="1">
      <alignment horizontal="center" vertical="center" wrapText="1"/>
    </xf>
    <xf numFmtId="49" fontId="22" fillId="0" borderId="58" xfId="19" applyNumberFormat="1" applyFill="1" applyBorder="1" applyAlignment="1">
      <alignment vertical="center" wrapText="1"/>
    </xf>
    <xf numFmtId="49" fontId="22" fillId="0" borderId="59" xfId="19" applyNumberFormat="1" applyFill="1" applyBorder="1" applyAlignment="1">
      <alignment vertical="center" wrapText="1"/>
    </xf>
    <xf numFmtId="49" fontId="38" fillId="0" borderId="59" xfId="19" applyNumberFormat="1" applyFont="1" applyFill="1" applyBorder="1" applyAlignment="1">
      <alignment vertical="center" wrapText="1"/>
    </xf>
    <xf numFmtId="49" fontId="38" fillId="0" borderId="60" xfId="19" applyNumberFormat="1" applyFont="1" applyFill="1" applyBorder="1" applyAlignment="1">
      <alignment vertical="center" wrapText="1"/>
    </xf>
    <xf numFmtId="0" fontId="38" fillId="0" borderId="61" xfId="19" applyNumberFormat="1" applyFont="1" applyFill="1" applyBorder="1" applyAlignment="1">
      <alignment horizontal="center" vertical="center" wrapText="1"/>
    </xf>
    <xf numFmtId="4" fontId="22" fillId="0" borderId="62" xfId="19" applyNumberFormat="1" applyFill="1" applyBorder="1" applyAlignment="1">
      <alignment vertical="center" wrapText="1"/>
    </xf>
    <xf numFmtId="4" fontId="22" fillId="0" borderId="63" xfId="19" applyNumberFormat="1" applyFill="1" applyBorder="1" applyAlignment="1">
      <alignment vertical="center" wrapText="1"/>
    </xf>
    <xf numFmtId="4" fontId="22" fillId="0" borderId="64" xfId="19" applyNumberFormat="1" applyFill="1" applyBorder="1" applyAlignment="1">
      <alignment vertical="center" wrapText="1"/>
    </xf>
    <xf numFmtId="4" fontId="22" fillId="0" borderId="65" xfId="19" applyNumberFormat="1" applyFill="1" applyBorder="1" applyAlignment="1">
      <alignment vertical="center" wrapText="1"/>
    </xf>
    <xf numFmtId="10" fontId="13" fillId="7" borderId="1" xfId="2" applyNumberFormat="1" applyFont="1" applyFill="1" applyBorder="1" applyAlignment="1">
      <alignment horizontal="right" vertical="center" wrapText="1" readingOrder="1"/>
    </xf>
    <xf numFmtId="10" fontId="13" fillId="6" borderId="1" xfId="2" applyNumberFormat="1" applyFont="1" applyFill="1" applyBorder="1" applyAlignment="1">
      <alignment horizontal="right" vertical="center" wrapText="1" readingOrder="1"/>
    </xf>
    <xf numFmtId="10" fontId="13" fillId="0" borderId="1" xfId="2" applyNumberFormat="1" applyFont="1" applyFill="1" applyBorder="1" applyAlignment="1">
      <alignment horizontal="right" vertical="center" wrapText="1" readingOrder="1"/>
    </xf>
    <xf numFmtId="10" fontId="13" fillId="11" borderId="1" xfId="2" applyNumberFormat="1" applyFont="1" applyFill="1" applyBorder="1" applyAlignment="1">
      <alignment horizontal="right" vertical="center" wrapText="1" readingOrder="1"/>
    </xf>
    <xf numFmtId="10" fontId="13" fillId="4" borderId="1" xfId="2" applyNumberFormat="1" applyFont="1" applyFill="1" applyBorder="1" applyAlignment="1">
      <alignment horizontal="right" vertical="center" wrapText="1" readingOrder="1"/>
    </xf>
    <xf numFmtId="10" fontId="13" fillId="3" borderId="1" xfId="2" applyNumberFormat="1" applyFont="1" applyFill="1" applyBorder="1" applyAlignment="1">
      <alignment horizontal="right" vertical="center" wrapText="1" readingOrder="1"/>
    </xf>
    <xf numFmtId="3" fontId="13" fillId="3" borderId="3" xfId="2" applyNumberFormat="1" applyFont="1" applyFill="1" applyBorder="1" applyAlignment="1" applyProtection="1">
      <alignment horizontal="right" vertical="center" wrapText="1" readingOrder="1"/>
      <protection locked="0"/>
    </xf>
    <xf numFmtId="10" fontId="13" fillId="0" borderId="3" xfId="2" applyNumberFormat="1" applyFont="1" applyFill="1" applyBorder="1" applyAlignment="1">
      <alignment horizontal="right" vertical="center" wrapText="1" readingOrder="1"/>
    </xf>
    <xf numFmtId="10" fontId="13" fillId="4" borderId="3" xfId="2" applyNumberFormat="1" applyFont="1" applyFill="1" applyBorder="1" applyAlignment="1">
      <alignment horizontal="right" vertical="center" wrapText="1" readingOrder="1"/>
    </xf>
    <xf numFmtId="10" fontId="13" fillId="12" borderId="1" xfId="2" applyNumberFormat="1" applyFont="1" applyFill="1" applyBorder="1" applyAlignment="1">
      <alignment horizontal="right" vertical="center" wrapText="1" readingOrder="1"/>
    </xf>
    <xf numFmtId="0" fontId="16" fillId="0" borderId="0" xfId="2" applyFont="1" applyAlignment="1">
      <alignment vertical="center" wrapText="1" readingOrder="1"/>
    </xf>
    <xf numFmtId="0" fontId="9" fillId="4" borderId="66" xfId="2" applyFont="1" applyFill="1" applyBorder="1" applyAlignment="1">
      <alignment horizontal="center" vertical="center" wrapText="1" readingOrder="1"/>
    </xf>
    <xf numFmtId="0" fontId="9" fillId="12" borderId="66" xfId="2" applyFont="1" applyFill="1" applyBorder="1" applyAlignment="1">
      <alignment horizontal="center" vertical="center" wrapText="1" readingOrder="1"/>
    </xf>
    <xf numFmtId="0" fontId="9" fillId="10" borderId="66" xfId="2" applyFont="1" applyFill="1" applyBorder="1" applyAlignment="1">
      <alignment horizontal="center" vertical="center" wrapText="1" readingOrder="1"/>
    </xf>
    <xf numFmtId="0" fontId="9" fillId="0" borderId="68" xfId="2" applyFont="1" applyBorder="1" applyAlignment="1">
      <alignment horizontal="center" vertical="center" wrapText="1" readingOrder="1"/>
    </xf>
    <xf numFmtId="0" fontId="8" fillId="8" borderId="69" xfId="2" applyFont="1" applyFill="1" applyBorder="1" applyAlignment="1">
      <alignment horizontal="left" vertical="center" wrapText="1" readingOrder="1"/>
    </xf>
    <xf numFmtId="0" fontId="9" fillId="4" borderId="67" xfId="2" applyFont="1" applyFill="1" applyBorder="1" applyAlignment="1">
      <alignment horizontal="center" vertical="center" wrapText="1" readingOrder="1"/>
    </xf>
    <xf numFmtId="0" fontId="9" fillId="10" borderId="1" xfId="2" applyFont="1" applyFill="1" applyBorder="1" applyAlignment="1">
      <alignment horizontal="center" vertical="center" wrapText="1" readingOrder="1"/>
    </xf>
    <xf numFmtId="0" fontId="15" fillId="4" borderId="0" xfId="3" applyFont="1" applyFill="1" applyBorder="1" applyAlignment="1">
      <alignment vertical="center" wrapText="1"/>
    </xf>
    <xf numFmtId="49" fontId="9" fillId="0" borderId="70" xfId="0" applyNumberFormat="1" applyFont="1" applyBorder="1" applyAlignment="1">
      <alignment horizontal="left" vertical="center" wrapText="1" readingOrder="1"/>
    </xf>
    <xf numFmtId="0" fontId="9" fillId="0" borderId="11" xfId="2" applyFont="1" applyBorder="1" applyAlignment="1" applyProtection="1">
      <alignment vertical="center" wrapText="1" readingOrder="1"/>
      <protection locked="0"/>
    </xf>
    <xf numFmtId="0" fontId="9" fillId="12" borderId="13" xfId="2" applyFont="1" applyFill="1" applyBorder="1" applyAlignment="1">
      <alignment horizontal="center" vertical="center" wrapText="1" readingOrder="1"/>
    </xf>
    <xf numFmtId="0" fontId="30" fillId="0" borderId="0" xfId="15" applyFont="1" applyAlignment="1">
      <alignment horizontal="center" vertical="center" wrapText="1"/>
    </xf>
    <xf numFmtId="3" fontId="9" fillId="4" borderId="4" xfId="2" applyNumberFormat="1" applyFont="1" applyFill="1" applyBorder="1" applyAlignment="1" applyProtection="1">
      <alignment horizontal="left" vertical="center" wrapText="1" readingOrder="1"/>
      <protection locked="0"/>
    </xf>
    <xf numFmtId="0" fontId="10" fillId="4" borderId="21" xfId="15" applyFill="1" applyBorder="1" applyAlignment="1">
      <alignment vertical="center" wrapText="1" readingOrder="1"/>
    </xf>
    <xf numFmtId="0" fontId="16" fillId="0" borderId="0" xfId="2" applyFont="1" applyAlignment="1">
      <alignment horizontal="center" vertical="center" wrapText="1" readingOrder="1"/>
    </xf>
    <xf numFmtId="0" fontId="28" fillId="0" borderId="0" xfId="2" applyFont="1" applyAlignment="1">
      <alignment horizontal="center" vertical="center" wrapText="1" readingOrder="1"/>
    </xf>
    <xf numFmtId="0" fontId="33" fillId="0" borderId="0" xfId="15" applyFont="1" applyAlignment="1">
      <alignment horizontal="left"/>
    </xf>
    <xf numFmtId="0" fontId="15" fillId="0" borderId="0" xfId="15" applyFont="1" applyAlignment="1">
      <alignment horizontal="center" vertical="center" wrapText="1"/>
    </xf>
    <xf numFmtId="0" fontId="4" fillId="0" borderId="0" xfId="15" applyFont="1" applyAlignment="1">
      <alignment horizontal="left" vertical="center" wrapText="1"/>
    </xf>
    <xf numFmtId="0" fontId="10" fillId="0" borderId="0" xfId="15" applyAlignment="1">
      <alignment vertical="center" wrapText="1"/>
    </xf>
    <xf numFmtId="0" fontId="17" fillId="0" borderId="0" xfId="15" applyFont="1" applyAlignment="1">
      <alignment horizontal="center" vertical="center" wrapText="1"/>
    </xf>
    <xf numFmtId="0" fontId="16" fillId="0" borderId="0" xfId="15" applyFont="1" applyAlignment="1">
      <alignment vertical="center" wrapText="1"/>
    </xf>
    <xf numFmtId="0" fontId="10" fillId="0" borderId="15" xfId="15" applyBorder="1" applyAlignment="1">
      <alignment vertical="center" wrapText="1"/>
    </xf>
    <xf numFmtId="0" fontId="28" fillId="0" borderId="0" xfId="2" applyFont="1" applyAlignment="1">
      <alignment horizontal="center" vertical="center" readingOrder="1"/>
    </xf>
    <xf numFmtId="0" fontId="4" fillId="0" borderId="16" xfId="15" applyFont="1" applyBorder="1" applyAlignment="1">
      <alignment vertical="center" wrapText="1"/>
    </xf>
    <xf numFmtId="0" fontId="4" fillId="0" borderId="0" xfId="15" applyFont="1" applyAlignment="1">
      <alignment horizontal="center" vertical="center" wrapText="1"/>
    </xf>
    <xf numFmtId="49" fontId="38" fillId="0" borderId="0" xfId="19" applyNumberFormat="1" applyFont="1" applyFill="1" applyBorder="1" applyAlignment="1">
      <alignment vertical="center" wrapText="1"/>
    </xf>
    <xf numFmtId="0" fontId="22" fillId="0" borderId="0" xfId="19" applyFill="1" applyBorder="1" applyAlignment="1">
      <alignment vertical="center" wrapText="1"/>
    </xf>
    <xf numFmtId="171" fontId="22" fillId="0" borderId="0" xfId="19" applyNumberFormat="1" applyFill="1" applyBorder="1" applyAlignment="1">
      <alignment vertical="center" wrapText="1"/>
    </xf>
    <xf numFmtId="49" fontId="35" fillId="0" borderId="0" xfId="19" applyNumberFormat="1" applyFont="1" applyFill="1" applyBorder="1"/>
    <xf numFmtId="0" fontId="22" fillId="0" borderId="0" xfId="19" applyFill="1" applyBorder="1"/>
    <xf numFmtId="49" fontId="22" fillId="0" borderId="37" xfId="19" applyNumberFormat="1" applyFill="1" applyBorder="1" applyAlignment="1">
      <alignment vertical="center" wrapText="1"/>
    </xf>
    <xf numFmtId="0" fontId="22" fillId="0" borderId="37" xfId="19" applyFill="1" applyBorder="1" applyAlignment="1">
      <alignment vertical="center" wrapText="1"/>
    </xf>
    <xf numFmtId="0" fontId="22" fillId="0" borderId="26" xfId="19" applyFill="1" applyBorder="1" applyAlignment="1">
      <alignment vertical="center" wrapText="1"/>
    </xf>
    <xf numFmtId="0" fontId="22" fillId="0" borderId="25" xfId="19" applyFill="1" applyBorder="1" applyAlignment="1">
      <alignment vertical="center" wrapText="1"/>
    </xf>
    <xf numFmtId="171" fontId="22" fillId="0" borderId="25" xfId="19" applyNumberFormat="1" applyFill="1" applyBorder="1" applyAlignment="1">
      <alignment vertical="center" wrapText="1"/>
    </xf>
    <xf numFmtId="0" fontId="22" fillId="0" borderId="24" xfId="19" applyFill="1" applyBorder="1" applyAlignment="1">
      <alignment vertical="center" wrapText="1"/>
    </xf>
    <xf numFmtId="49" fontId="41" fillId="0" borderId="10" xfId="19" applyNumberFormat="1" applyFont="1" applyFill="1" applyBorder="1" applyAlignment="1">
      <alignment horizontal="center" vertical="center" wrapText="1"/>
    </xf>
    <xf numFmtId="0" fontId="41" fillId="0" borderId="1" xfId="19" applyFont="1" applyFill="1" applyBorder="1" applyAlignment="1">
      <alignment horizontal="center" vertical="center" wrapText="1"/>
    </xf>
    <xf numFmtId="0" fontId="22" fillId="0" borderId="11" xfId="19" applyFill="1" applyBorder="1" applyAlignment="1">
      <alignment vertical="center" wrapText="1"/>
    </xf>
    <xf numFmtId="0" fontId="22" fillId="0" borderId="10" xfId="19" applyFill="1" applyBorder="1" applyAlignment="1">
      <alignment vertical="center" wrapText="1"/>
    </xf>
    <xf numFmtId="0" fontId="22" fillId="0" borderId="1" xfId="19" applyFill="1" applyBorder="1" applyAlignment="1">
      <alignment vertical="center" wrapText="1"/>
    </xf>
    <xf numFmtId="49" fontId="39" fillId="0" borderId="52" xfId="19" applyNumberFormat="1" applyFont="1" applyFill="1" applyBorder="1" applyAlignment="1">
      <alignment horizontal="center" vertical="center" wrapText="1"/>
    </xf>
    <xf numFmtId="0" fontId="39" fillId="0" borderId="54" xfId="19" applyFont="1" applyFill="1" applyBorder="1" applyAlignment="1">
      <alignment horizontal="center" vertical="center" wrapText="1"/>
    </xf>
    <xf numFmtId="49" fontId="24" fillId="0" borderId="19" xfId="19" applyNumberFormat="1" applyFont="1" applyFill="1" applyBorder="1" applyAlignment="1">
      <alignment horizontal="center" vertical="center" wrapText="1"/>
    </xf>
    <xf numFmtId="0" fontId="39" fillId="0" borderId="19" xfId="19" applyFont="1" applyFill="1" applyBorder="1" applyAlignment="1">
      <alignment horizontal="center" vertical="center" wrapText="1"/>
    </xf>
    <xf numFmtId="49" fontId="24" fillId="0" borderId="20" xfId="19" applyNumberFormat="1" applyFont="1" applyFill="1" applyBorder="1" applyAlignment="1">
      <alignment horizontal="center" vertical="center" wrapText="1"/>
    </xf>
    <xf numFmtId="0" fontId="40" fillId="0" borderId="42" xfId="19" applyFont="1" applyFill="1" applyBorder="1"/>
    <xf numFmtId="0" fontId="40" fillId="0" borderId="43" xfId="19" applyFont="1" applyFill="1" applyBorder="1"/>
    <xf numFmtId="0" fontId="22" fillId="0" borderId="53" xfId="19" applyFill="1" applyBorder="1"/>
    <xf numFmtId="49" fontId="22" fillId="0" borderId="41" xfId="19" applyNumberFormat="1" applyFill="1" applyBorder="1" applyAlignment="1">
      <alignment vertical="center" wrapText="1"/>
    </xf>
    <xf numFmtId="0" fontId="22" fillId="0" borderId="37" xfId="19" applyFill="1" applyBorder="1"/>
  </cellXfs>
  <cellStyles count="20">
    <cellStyle name="Comma [0]_laroux" xfId="4" xr:uid="{00000000-0005-0000-0000-000000000000}"/>
    <cellStyle name="Comma_laroux" xfId="5" xr:uid="{00000000-0005-0000-0000-000001000000}"/>
    <cellStyle name="Currency [0]_laroux" xfId="6" xr:uid="{00000000-0005-0000-0000-000002000000}"/>
    <cellStyle name="Currency_laroux" xfId="7" xr:uid="{00000000-0005-0000-0000-000003000000}"/>
    <cellStyle name="Dziesiętny 2" xfId="13" xr:uid="{00000000-0005-0000-0000-000004000000}"/>
    <cellStyle name="Dziesiętny 3" xfId="14" xr:uid="{00000000-0005-0000-0000-000005000000}"/>
    <cellStyle name="Komórka danych — PerformancePoint" xfId="8" xr:uid="{00000000-0005-0000-0000-000006000000}"/>
    <cellStyle name="Komórka wprowadzania danych — PerformancePoint" xfId="9" xr:uid="{00000000-0005-0000-0000-000007000000}"/>
    <cellStyle name="Normal" xfId="2" xr:uid="{00000000-0005-0000-0000-000008000000}"/>
    <cellStyle name="normální_laroux" xfId="10" xr:uid="{00000000-0005-0000-0000-000009000000}"/>
    <cellStyle name="Normalny" xfId="0" builtinId="0"/>
    <cellStyle name="Normalny 2" xfId="1" xr:uid="{00000000-0005-0000-0000-00000B000000}"/>
    <cellStyle name="Normalny 3" xfId="3" xr:uid="{00000000-0005-0000-0000-00000C000000}"/>
    <cellStyle name="Normalny 4" xfId="15" xr:uid="{00000000-0005-0000-0000-00000D000000}"/>
    <cellStyle name="Normalny 4 2" xfId="16" xr:uid="{00000000-0005-0000-0000-00000E000000}"/>
    <cellStyle name="Normalny 5" xfId="17" xr:uid="{00000000-0005-0000-0000-00000F000000}"/>
    <cellStyle name="Normalny 6" xfId="18" xr:uid="{00000000-0005-0000-0000-000010000000}"/>
    <cellStyle name="Normalny 7" xfId="19" xr:uid="{00000000-0005-0000-0000-000011000000}"/>
    <cellStyle name="Normalny_Wzory_projekt_2007" xfId="12" xr:uid="{00000000-0005-0000-0000-000012000000}"/>
    <cellStyle name="Styl 1" xfId="11" xr:uid="{00000000-0005-0000-0000-00001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agne\Desktop\Formularzecz%20czarek\projekt%20planu%20finansowaego%20po%20poprawkach%202018\Kana%20-%20projekt%20planu%20finansowego%2005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4.Zatrudnienie"/>
      <sheetName val="Instytucje"/>
      <sheetName val="Zatrudnienie"/>
      <sheetName val="Część opisowa"/>
      <sheetName val="Część merytoryczna"/>
    </sheetNames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7"/>
  <sheetViews>
    <sheetView zoomScaleNormal="100" workbookViewId="0">
      <selection activeCell="J10" sqref="J10"/>
    </sheetView>
  </sheetViews>
  <sheetFormatPr defaultRowHeight="14.25"/>
  <cols>
    <col min="1" max="1" width="4.21875" style="45" customWidth="1"/>
    <col min="2" max="2" width="39.88671875" style="45" customWidth="1"/>
    <col min="3" max="3" width="7.6640625" style="45" bestFit="1" customWidth="1"/>
    <col min="4" max="5" width="10.5546875" style="45" customWidth="1"/>
    <col min="6" max="6" width="9.33203125" style="45" customWidth="1"/>
    <col min="7" max="8" width="10.5546875" style="45" customWidth="1"/>
    <col min="9" max="9" width="9.33203125" style="45" customWidth="1"/>
    <col min="10" max="16384" width="8.88671875" style="45"/>
  </cols>
  <sheetData>
    <row r="1" spans="1:13" ht="28.5" customHeight="1">
      <c r="A1" s="303"/>
      <c r="B1" s="303"/>
      <c r="C1" s="303"/>
      <c r="D1" s="303"/>
      <c r="E1" s="303"/>
      <c r="F1" s="303"/>
      <c r="G1" s="95"/>
      <c r="H1" s="95"/>
      <c r="I1" s="95"/>
      <c r="J1" s="95"/>
      <c r="K1" s="95"/>
      <c r="L1" s="95"/>
    </row>
    <row r="2" spans="1:13" ht="38.25" customHeight="1">
      <c r="A2" s="307" t="s">
        <v>201</v>
      </c>
      <c r="B2" s="307"/>
      <c r="C2" s="307"/>
      <c r="D2" s="307"/>
      <c r="E2" s="307"/>
      <c r="F2" s="307"/>
      <c r="G2" s="307"/>
      <c r="H2" s="307"/>
      <c r="I2" s="307"/>
      <c r="J2" s="307"/>
    </row>
    <row r="3" spans="1:13" ht="25.5" customHeight="1">
      <c r="A3" s="306" t="s">
        <v>189</v>
      </c>
      <c r="B3" s="306"/>
      <c r="C3" s="306"/>
      <c r="D3" s="306"/>
      <c r="E3" s="306"/>
      <c r="F3" s="306"/>
      <c r="G3" s="306"/>
      <c r="H3" s="306"/>
      <c r="I3" s="306"/>
    </row>
    <row r="4" spans="1:13" ht="27.75" customHeight="1">
      <c r="A4" s="306" t="s">
        <v>181</v>
      </c>
      <c r="B4" s="306"/>
      <c r="C4" s="306"/>
      <c r="D4" s="306"/>
      <c r="E4" s="306"/>
      <c r="F4" s="306"/>
      <c r="G4" s="306"/>
      <c r="H4" s="306"/>
      <c r="I4" s="306"/>
    </row>
    <row r="5" spans="1:13" ht="17.25" customHeight="1" thickBot="1"/>
    <row r="6" spans="1:13" s="270" customFormat="1" ht="60" customHeight="1" thickBot="1">
      <c r="A6" s="269" t="s">
        <v>1</v>
      </c>
      <c r="B6" s="250" t="s">
        <v>2</v>
      </c>
      <c r="C6" s="250" t="s">
        <v>207</v>
      </c>
      <c r="D6" s="250" t="s">
        <v>206</v>
      </c>
      <c r="E6" s="250" t="s">
        <v>179</v>
      </c>
      <c r="F6" s="250" t="s">
        <v>180</v>
      </c>
      <c r="G6" s="250" t="s">
        <v>204</v>
      </c>
      <c r="H6" s="250" t="s">
        <v>179</v>
      </c>
      <c r="I6" s="250" t="s">
        <v>180</v>
      </c>
      <c r="J6" s="250" t="s">
        <v>211</v>
      </c>
    </row>
    <row r="7" spans="1:13" ht="12.75" customHeight="1" thickBot="1">
      <c r="A7" s="94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</row>
    <row r="8" spans="1:13" ht="18.75" customHeight="1">
      <c r="A8" s="137" t="s">
        <v>98</v>
      </c>
      <c r="B8" s="136" t="s">
        <v>158</v>
      </c>
      <c r="C8" s="304"/>
      <c r="D8" s="305"/>
      <c r="E8" s="305"/>
      <c r="F8" s="305"/>
      <c r="G8" s="194"/>
      <c r="H8" s="194"/>
      <c r="I8" s="194"/>
      <c r="J8" s="281" t="e">
        <f>G8/D8</f>
        <v>#DIV/0!</v>
      </c>
    </row>
    <row r="9" spans="1:13" ht="18.75" customHeight="1">
      <c r="A9" s="90"/>
      <c r="B9" s="92" t="s">
        <v>96</v>
      </c>
      <c r="C9" s="89"/>
      <c r="D9" s="89"/>
      <c r="E9" s="89"/>
      <c r="F9" s="91"/>
      <c r="G9" s="192"/>
      <c r="H9" s="192"/>
      <c r="I9" s="91"/>
      <c r="J9" s="284" t="e">
        <f>G9/D9</f>
        <v>#DIV/0!</v>
      </c>
    </row>
    <row r="10" spans="1:13" ht="18.75" customHeight="1">
      <c r="A10" s="90"/>
      <c r="B10" s="92" t="s">
        <v>95</v>
      </c>
      <c r="C10" s="89"/>
      <c r="D10" s="89"/>
      <c r="E10" s="89"/>
      <c r="F10" s="91"/>
      <c r="G10" s="192"/>
      <c r="H10" s="192"/>
      <c r="I10" s="91"/>
      <c r="J10" s="284" t="e">
        <f>G10/D10</f>
        <v>#DIV/0!</v>
      </c>
    </row>
    <row r="11" spans="1:13" ht="18.75" customHeight="1">
      <c r="A11" s="90"/>
      <c r="B11" s="3" t="s">
        <v>93</v>
      </c>
      <c r="C11" s="89"/>
      <c r="D11" s="89"/>
      <c r="E11" s="89"/>
      <c r="F11" s="179"/>
      <c r="G11" s="193"/>
      <c r="H11" s="193"/>
      <c r="I11" s="193"/>
      <c r="J11" s="284" t="e">
        <f>G11/D11</f>
        <v>#DIV/0!</v>
      </c>
      <c r="K11" s="190"/>
      <c r="L11" s="190"/>
      <c r="M11" s="190"/>
    </row>
    <row r="12" spans="1:13" ht="18.75" customHeight="1">
      <c r="A12" s="90"/>
      <c r="B12" s="55" t="s">
        <v>94</v>
      </c>
      <c r="C12" s="89"/>
      <c r="D12" s="89"/>
      <c r="E12" s="89"/>
      <c r="F12" s="180"/>
      <c r="G12" s="192"/>
      <c r="H12" s="192"/>
      <c r="I12" s="180"/>
      <c r="J12" s="284" t="e">
        <f t="shared" ref="J12:J71" si="0">G12/D12</f>
        <v>#DIV/0!</v>
      </c>
    </row>
    <row r="13" spans="1:13" ht="18.75" customHeight="1">
      <c r="A13" s="88"/>
      <c r="B13" s="87" t="s">
        <v>93</v>
      </c>
      <c r="C13" s="86"/>
      <c r="D13" s="86"/>
      <c r="E13" s="86"/>
      <c r="F13" s="86"/>
      <c r="G13" s="86"/>
      <c r="H13" s="86"/>
      <c r="I13" s="86"/>
      <c r="J13" s="284" t="e">
        <f>G13/D13</f>
        <v>#DIV/0!</v>
      </c>
    </row>
    <row r="14" spans="1:13" ht="18.95" customHeight="1">
      <c r="A14" s="68" t="s">
        <v>4</v>
      </c>
      <c r="B14" s="67" t="s">
        <v>7</v>
      </c>
      <c r="C14" s="75">
        <f>C15+C20+C26+C31+C37+C35+C36</f>
        <v>0</v>
      </c>
      <c r="D14" s="75">
        <f t="shared" ref="D14:I14" si="1">D15+D20+D26+D31+D37+D35+D36</f>
        <v>0</v>
      </c>
      <c r="E14" s="75">
        <f t="shared" si="1"/>
        <v>0</v>
      </c>
      <c r="F14" s="75">
        <f t="shared" si="1"/>
        <v>0</v>
      </c>
      <c r="G14" s="75">
        <f t="shared" si="1"/>
        <v>0</v>
      </c>
      <c r="H14" s="75">
        <f t="shared" si="1"/>
        <v>0</v>
      </c>
      <c r="I14" s="75">
        <f t="shared" si="1"/>
        <v>0</v>
      </c>
      <c r="J14" s="281" t="e">
        <f>G14/D14</f>
        <v>#DIV/0!</v>
      </c>
    </row>
    <row r="15" spans="1:13" ht="18.95" customHeight="1">
      <c r="A15" s="73" t="s">
        <v>8</v>
      </c>
      <c r="B15" s="72" t="s">
        <v>9</v>
      </c>
      <c r="C15" s="71">
        <f>SUM(C16:C19)</f>
        <v>0</v>
      </c>
      <c r="D15" s="71">
        <f>SUM(D16:D19)</f>
        <v>0</v>
      </c>
      <c r="E15" s="71">
        <f t="shared" ref="E15:F15" si="2">SUM(E16:E19)</f>
        <v>0</v>
      </c>
      <c r="F15" s="71">
        <f t="shared" si="2"/>
        <v>0</v>
      </c>
      <c r="G15" s="71">
        <f>SUM(G16:G19)</f>
        <v>0</v>
      </c>
      <c r="H15" s="71">
        <f t="shared" ref="H15:I15" si="3">SUM(H16:H19)</f>
        <v>0</v>
      </c>
      <c r="I15" s="71">
        <f t="shared" si="3"/>
        <v>0</v>
      </c>
      <c r="J15" s="282" t="e">
        <f>G15/D15</f>
        <v>#DIV/0!</v>
      </c>
    </row>
    <row r="16" spans="1:13" ht="18.95" customHeight="1">
      <c r="A16" s="70" t="s">
        <v>10</v>
      </c>
      <c r="B16" s="69" t="s">
        <v>11</v>
      </c>
      <c r="C16" s="74"/>
      <c r="D16" s="58">
        <f>E16+F16</f>
        <v>0</v>
      </c>
      <c r="E16" s="58"/>
      <c r="F16" s="58"/>
      <c r="G16" s="58">
        <f>H16+I16</f>
        <v>0</v>
      </c>
      <c r="H16" s="58"/>
      <c r="I16" s="58"/>
      <c r="J16" s="283" t="e">
        <f t="shared" si="0"/>
        <v>#DIV/0!</v>
      </c>
    </row>
    <row r="17" spans="1:10" ht="18.95" customHeight="1">
      <c r="A17" s="70" t="s">
        <v>10</v>
      </c>
      <c r="B17" s="69" t="s">
        <v>12</v>
      </c>
      <c r="C17" s="69"/>
      <c r="D17" s="58">
        <f t="shared" ref="D17:D19" si="4">E17+F17</f>
        <v>0</v>
      </c>
      <c r="E17" s="58"/>
      <c r="F17" s="58"/>
      <c r="G17" s="58">
        <f t="shared" ref="G17:G19" si="5">H17+I17</f>
        <v>0</v>
      </c>
      <c r="H17" s="58"/>
      <c r="I17" s="58"/>
      <c r="J17" s="283" t="e">
        <f t="shared" si="0"/>
        <v>#DIV/0!</v>
      </c>
    </row>
    <row r="18" spans="1:10" ht="18.95" customHeight="1">
      <c r="A18" s="70" t="s">
        <v>10</v>
      </c>
      <c r="B18" s="60" t="s">
        <v>13</v>
      </c>
      <c r="C18" s="59"/>
      <c r="D18" s="58">
        <f t="shared" si="4"/>
        <v>0</v>
      </c>
      <c r="E18" s="58"/>
      <c r="F18" s="58"/>
      <c r="G18" s="58">
        <f t="shared" si="5"/>
        <v>0</v>
      </c>
      <c r="H18" s="58"/>
      <c r="I18" s="58"/>
      <c r="J18" s="283" t="e">
        <f t="shared" si="0"/>
        <v>#DIV/0!</v>
      </c>
    </row>
    <row r="19" spans="1:10" ht="18.95" customHeight="1">
      <c r="A19" s="70" t="s">
        <v>10</v>
      </c>
      <c r="B19" s="69" t="s">
        <v>161</v>
      </c>
      <c r="C19" s="69"/>
      <c r="D19" s="58">
        <f t="shared" si="4"/>
        <v>0</v>
      </c>
      <c r="E19" s="58"/>
      <c r="F19" s="58"/>
      <c r="G19" s="58">
        <f t="shared" si="5"/>
        <v>0</v>
      </c>
      <c r="H19" s="58"/>
      <c r="I19" s="58"/>
      <c r="J19" s="283" t="e">
        <f>G19/D19</f>
        <v>#DIV/0!</v>
      </c>
    </row>
    <row r="20" spans="1:10" ht="18.95" customHeight="1">
      <c r="A20" s="73" t="s">
        <v>15</v>
      </c>
      <c r="B20" s="72" t="s">
        <v>16</v>
      </c>
      <c r="C20" s="71">
        <f>SUM(C21:C25)</f>
        <v>0</v>
      </c>
      <c r="D20" s="71">
        <f>SUM(D21:D25)</f>
        <v>0</v>
      </c>
      <c r="E20" s="71">
        <f t="shared" ref="E20" si="6">SUM(E21:E25)</f>
        <v>0</v>
      </c>
      <c r="F20" s="71">
        <f>SUM(F21:F25)</f>
        <v>0</v>
      </c>
      <c r="G20" s="71">
        <f>SUM(G21:G25)</f>
        <v>0</v>
      </c>
      <c r="H20" s="71">
        <f t="shared" ref="H20:I20" si="7">SUM(H21:H25)</f>
        <v>0</v>
      </c>
      <c r="I20" s="71">
        <f t="shared" si="7"/>
        <v>0</v>
      </c>
      <c r="J20" s="282" t="e">
        <f t="shared" si="0"/>
        <v>#DIV/0!</v>
      </c>
    </row>
    <row r="21" spans="1:10" ht="18.95" customHeight="1">
      <c r="A21" s="70" t="s">
        <v>10</v>
      </c>
      <c r="B21" s="69" t="s">
        <v>84</v>
      </c>
      <c r="C21" s="74"/>
      <c r="D21" s="58">
        <f>E21+F21</f>
        <v>0</v>
      </c>
      <c r="E21" s="58"/>
      <c r="F21" s="58"/>
      <c r="G21" s="58">
        <f>H21+I21</f>
        <v>0</v>
      </c>
      <c r="H21" s="58"/>
      <c r="I21" s="58"/>
      <c r="J21" s="283" t="e">
        <f t="shared" si="0"/>
        <v>#DIV/0!</v>
      </c>
    </row>
    <row r="22" spans="1:10" ht="18.95" customHeight="1">
      <c r="A22" s="70"/>
      <c r="B22" s="69" t="s">
        <v>83</v>
      </c>
      <c r="C22" s="69"/>
      <c r="D22" s="58">
        <f t="shared" ref="D22:D25" si="8">E22+F22</f>
        <v>0</v>
      </c>
      <c r="E22" s="58"/>
      <c r="F22" s="58"/>
      <c r="G22" s="58">
        <f>H22+I22</f>
        <v>0</v>
      </c>
      <c r="H22" s="58"/>
      <c r="I22" s="58"/>
      <c r="J22" s="283" t="e">
        <f t="shared" si="0"/>
        <v>#DIV/0!</v>
      </c>
    </row>
    <row r="23" spans="1:10" ht="18.95" customHeight="1">
      <c r="A23" s="70" t="s">
        <v>10</v>
      </c>
      <c r="B23" s="69" t="s">
        <v>18</v>
      </c>
      <c r="C23" s="69"/>
      <c r="D23" s="58">
        <f t="shared" si="8"/>
        <v>0</v>
      </c>
      <c r="E23" s="58"/>
      <c r="F23" s="58"/>
      <c r="G23" s="58">
        <f t="shared" ref="G23:G25" si="9">H23+I23</f>
        <v>0</v>
      </c>
      <c r="H23" s="58"/>
      <c r="I23" s="58"/>
      <c r="J23" s="283" t="e">
        <f t="shared" si="0"/>
        <v>#DIV/0!</v>
      </c>
    </row>
    <row r="24" spans="1:10" ht="18.95" customHeight="1">
      <c r="A24" s="70" t="s">
        <v>10</v>
      </c>
      <c r="B24" s="69" t="s">
        <v>19</v>
      </c>
      <c r="C24" s="69"/>
      <c r="D24" s="58">
        <f t="shared" si="8"/>
        <v>0</v>
      </c>
      <c r="E24" s="58"/>
      <c r="F24" s="58"/>
      <c r="G24" s="58">
        <f t="shared" si="9"/>
        <v>0</v>
      </c>
      <c r="H24" s="58"/>
      <c r="I24" s="58"/>
      <c r="J24" s="283" t="e">
        <f t="shared" si="0"/>
        <v>#DIV/0!</v>
      </c>
    </row>
    <row r="25" spans="1:10" ht="18.95" customHeight="1">
      <c r="A25" s="70" t="s">
        <v>10</v>
      </c>
      <c r="B25" s="69" t="s">
        <v>20</v>
      </c>
      <c r="C25" s="69"/>
      <c r="D25" s="58">
        <f t="shared" si="8"/>
        <v>0</v>
      </c>
      <c r="E25" s="58"/>
      <c r="F25" s="58"/>
      <c r="G25" s="58">
        <f t="shared" si="9"/>
        <v>0</v>
      </c>
      <c r="H25" s="58"/>
      <c r="I25" s="58"/>
      <c r="J25" s="284" t="e">
        <f t="shared" si="0"/>
        <v>#DIV/0!</v>
      </c>
    </row>
    <row r="26" spans="1:10" ht="25.5" customHeight="1">
      <c r="A26" s="73" t="s">
        <v>21</v>
      </c>
      <c r="B26" s="72" t="s">
        <v>22</v>
      </c>
      <c r="C26" s="71">
        <f>SUM(C27:C30)</f>
        <v>0</v>
      </c>
      <c r="D26" s="71">
        <f t="shared" ref="D26:I26" si="10">SUM(D27:D30)</f>
        <v>0</v>
      </c>
      <c r="E26" s="71">
        <f t="shared" si="10"/>
        <v>0</v>
      </c>
      <c r="F26" s="71">
        <f t="shared" si="10"/>
        <v>0</v>
      </c>
      <c r="G26" s="71">
        <f t="shared" si="10"/>
        <v>0</v>
      </c>
      <c r="H26" s="71">
        <f t="shared" si="10"/>
        <v>0</v>
      </c>
      <c r="I26" s="71">
        <f t="shared" si="10"/>
        <v>0</v>
      </c>
      <c r="J26" s="282" t="e">
        <f t="shared" si="0"/>
        <v>#DIV/0!</v>
      </c>
    </row>
    <row r="27" spans="1:10" ht="18.95" customHeight="1">
      <c r="A27" s="70" t="s">
        <v>10</v>
      </c>
      <c r="B27" s="69" t="s">
        <v>23</v>
      </c>
      <c r="C27" s="69"/>
      <c r="D27" s="58">
        <v>0</v>
      </c>
      <c r="E27" s="58"/>
      <c r="F27" s="58"/>
      <c r="G27" s="58">
        <f>H27+I27</f>
        <v>0</v>
      </c>
      <c r="H27" s="58"/>
      <c r="I27" s="58"/>
      <c r="J27" s="283" t="e">
        <f t="shared" si="0"/>
        <v>#DIV/0!</v>
      </c>
    </row>
    <row r="28" spans="1:10" ht="18.95" customHeight="1">
      <c r="A28" s="70" t="s">
        <v>10</v>
      </c>
      <c r="B28" s="69" t="s">
        <v>18</v>
      </c>
      <c r="C28" s="69">
        <v>0</v>
      </c>
      <c r="D28" s="58">
        <v>0</v>
      </c>
      <c r="E28" s="58">
        <v>0</v>
      </c>
      <c r="F28" s="58">
        <v>0</v>
      </c>
      <c r="G28" s="58">
        <f t="shared" ref="G28:G30" si="11">H28+I28</f>
        <v>0</v>
      </c>
      <c r="H28" s="58"/>
      <c r="I28" s="58"/>
      <c r="J28" s="283" t="e">
        <f t="shared" si="0"/>
        <v>#DIV/0!</v>
      </c>
    </row>
    <row r="29" spans="1:10" ht="18.95" customHeight="1">
      <c r="A29" s="70" t="s">
        <v>10</v>
      </c>
      <c r="B29" s="69" t="s">
        <v>19</v>
      </c>
      <c r="C29" s="69"/>
      <c r="D29" s="58">
        <v>0</v>
      </c>
      <c r="E29" s="58"/>
      <c r="F29" s="58"/>
      <c r="G29" s="58">
        <f t="shared" si="11"/>
        <v>0</v>
      </c>
      <c r="H29" s="58"/>
      <c r="I29" s="58"/>
      <c r="J29" s="284" t="e">
        <f t="shared" si="0"/>
        <v>#DIV/0!</v>
      </c>
    </row>
    <row r="30" spans="1:10" ht="18.95" customHeight="1">
      <c r="A30" s="70" t="s">
        <v>10</v>
      </c>
      <c r="B30" s="69" t="s">
        <v>20</v>
      </c>
      <c r="C30" s="69"/>
      <c r="D30" s="58">
        <v>0</v>
      </c>
      <c r="E30" s="58"/>
      <c r="F30" s="58"/>
      <c r="G30" s="58">
        <f t="shared" si="11"/>
        <v>0</v>
      </c>
      <c r="H30" s="58"/>
      <c r="I30" s="58"/>
      <c r="J30" s="284" t="e">
        <f t="shared" si="0"/>
        <v>#DIV/0!</v>
      </c>
    </row>
    <row r="31" spans="1:10" ht="18.95" customHeight="1">
      <c r="A31" s="73" t="s">
        <v>24</v>
      </c>
      <c r="B31" s="72" t="s">
        <v>25</v>
      </c>
      <c r="C31" s="71">
        <f>SUM(C32:C34)</f>
        <v>0</v>
      </c>
      <c r="D31" s="71">
        <f t="shared" ref="D31:I31" si="12">SUM(D32:D34)</f>
        <v>0</v>
      </c>
      <c r="E31" s="71">
        <f t="shared" si="12"/>
        <v>0</v>
      </c>
      <c r="F31" s="71">
        <f t="shared" si="12"/>
        <v>0</v>
      </c>
      <c r="G31" s="71">
        <f t="shared" si="12"/>
        <v>0</v>
      </c>
      <c r="H31" s="71">
        <f t="shared" si="12"/>
        <v>0</v>
      </c>
      <c r="I31" s="71">
        <f t="shared" si="12"/>
        <v>0</v>
      </c>
      <c r="J31" s="282" t="e">
        <f t="shared" si="0"/>
        <v>#DIV/0!</v>
      </c>
    </row>
    <row r="32" spans="1:10" ht="18.95" customHeight="1">
      <c r="A32" s="70" t="s">
        <v>10</v>
      </c>
      <c r="B32" s="69" t="s">
        <v>18</v>
      </c>
      <c r="C32" s="69"/>
      <c r="D32" s="58">
        <f t="shared" ref="D32:D33" si="13">E32+F32</f>
        <v>0</v>
      </c>
      <c r="E32" s="58"/>
      <c r="F32" s="58"/>
      <c r="G32" s="58">
        <f>H32+I32</f>
        <v>0</v>
      </c>
      <c r="H32" s="58"/>
      <c r="I32" s="58"/>
      <c r="J32" s="284" t="e">
        <f t="shared" si="0"/>
        <v>#DIV/0!</v>
      </c>
    </row>
    <row r="33" spans="1:10" ht="18.95" customHeight="1">
      <c r="A33" s="70" t="s">
        <v>10</v>
      </c>
      <c r="B33" s="69" t="s">
        <v>26</v>
      </c>
      <c r="C33" s="69"/>
      <c r="D33" s="58">
        <f t="shared" si="13"/>
        <v>0</v>
      </c>
      <c r="E33" s="58"/>
      <c r="F33" s="58"/>
      <c r="G33" s="58">
        <f t="shared" ref="G33:G34" si="14">H33+I33</f>
        <v>0</v>
      </c>
      <c r="H33" s="58"/>
      <c r="I33" s="58"/>
      <c r="J33" s="284" t="e">
        <f t="shared" si="0"/>
        <v>#DIV/0!</v>
      </c>
    </row>
    <row r="34" spans="1:10" ht="18.95" customHeight="1">
      <c r="A34" s="70" t="s">
        <v>10</v>
      </c>
      <c r="B34" s="69" t="s">
        <v>20</v>
      </c>
      <c r="C34" s="69"/>
      <c r="D34" s="58">
        <f>E34+F34</f>
        <v>0</v>
      </c>
      <c r="E34" s="58"/>
      <c r="F34" s="58"/>
      <c r="G34" s="58">
        <f t="shared" si="14"/>
        <v>0</v>
      </c>
      <c r="H34" s="58"/>
      <c r="I34" s="58"/>
      <c r="J34" s="284" t="e">
        <f t="shared" si="0"/>
        <v>#DIV/0!</v>
      </c>
    </row>
    <row r="35" spans="1:10" ht="30.75" customHeight="1">
      <c r="A35" s="73" t="s">
        <v>27</v>
      </c>
      <c r="B35" s="72" t="s">
        <v>28</v>
      </c>
      <c r="C35" s="72"/>
      <c r="D35" s="80"/>
      <c r="E35" s="80"/>
      <c r="F35" s="80"/>
      <c r="G35" s="80"/>
      <c r="H35" s="80"/>
      <c r="I35" s="80"/>
      <c r="J35" s="282" t="e">
        <f t="shared" si="0"/>
        <v>#DIV/0!</v>
      </c>
    </row>
    <row r="36" spans="1:10" ht="18.95" customHeight="1">
      <c r="A36" s="73" t="s">
        <v>29</v>
      </c>
      <c r="B36" s="72" t="s">
        <v>30</v>
      </c>
      <c r="C36" s="71"/>
      <c r="D36" s="80"/>
      <c r="E36" s="80"/>
      <c r="F36" s="80"/>
      <c r="G36" s="80"/>
      <c r="H36" s="80"/>
      <c r="I36" s="80"/>
      <c r="J36" s="282" t="e">
        <f t="shared" si="0"/>
        <v>#DIV/0!</v>
      </c>
    </row>
    <row r="37" spans="1:10" ht="18.95" customHeight="1">
      <c r="A37" s="73" t="s">
        <v>31</v>
      </c>
      <c r="B37" s="72" t="s">
        <v>32</v>
      </c>
      <c r="C37" s="85"/>
      <c r="D37" s="80">
        <f>E37+F37</f>
        <v>0</v>
      </c>
      <c r="E37" s="80"/>
      <c r="F37" s="80"/>
      <c r="G37" s="80"/>
      <c r="H37" s="80"/>
      <c r="I37" s="80"/>
      <c r="J37" s="282" t="e">
        <f t="shared" si="0"/>
        <v>#DIV/0!</v>
      </c>
    </row>
    <row r="38" spans="1:10" ht="18.95" customHeight="1">
      <c r="A38" s="68" t="s">
        <v>5</v>
      </c>
      <c r="B38" s="67" t="s">
        <v>33</v>
      </c>
      <c r="C38" s="75">
        <f>C39+C72+C73</f>
        <v>0</v>
      </c>
      <c r="D38" s="75">
        <f t="shared" ref="D38:I38" si="15">D39+D72+D73</f>
        <v>0</v>
      </c>
      <c r="E38" s="75">
        <f t="shared" si="15"/>
        <v>0</v>
      </c>
      <c r="F38" s="75">
        <f t="shared" si="15"/>
        <v>0</v>
      </c>
      <c r="G38" s="75">
        <f t="shared" si="15"/>
        <v>0</v>
      </c>
      <c r="H38" s="75">
        <f t="shared" si="15"/>
        <v>0</v>
      </c>
      <c r="I38" s="75">
        <f t="shared" si="15"/>
        <v>0</v>
      </c>
      <c r="J38" s="281" t="e">
        <f t="shared" si="0"/>
        <v>#DIV/0!</v>
      </c>
    </row>
    <row r="39" spans="1:10" ht="18.95" customHeight="1">
      <c r="A39" s="73" t="s">
        <v>8</v>
      </c>
      <c r="B39" s="72" t="s">
        <v>34</v>
      </c>
      <c r="C39" s="71">
        <f>C40+C41+C42+C51+C59+C64+C68</f>
        <v>0</v>
      </c>
      <c r="D39" s="80">
        <f t="shared" ref="D39:D40" si="16">E39+F39</f>
        <v>0</v>
      </c>
      <c r="E39" s="71"/>
      <c r="F39" s="71"/>
      <c r="G39" s="80">
        <f>G40+G41+G42+G51+G59+G64+G68</f>
        <v>0</v>
      </c>
      <c r="H39" s="80"/>
      <c r="I39" s="80"/>
      <c r="J39" s="282" t="e">
        <f t="shared" si="0"/>
        <v>#DIV/0!</v>
      </c>
    </row>
    <row r="40" spans="1:10" ht="18.95" customHeight="1">
      <c r="A40" s="83" t="s">
        <v>10</v>
      </c>
      <c r="B40" s="82" t="s">
        <v>35</v>
      </c>
      <c r="C40" s="81"/>
      <c r="D40" s="80">
        <f t="shared" si="16"/>
        <v>0</v>
      </c>
      <c r="E40" s="80"/>
      <c r="F40" s="80"/>
      <c r="G40" s="80">
        <f>H40+I40</f>
        <v>0</v>
      </c>
      <c r="H40" s="80"/>
      <c r="I40" s="80"/>
      <c r="J40" s="282" t="e">
        <f t="shared" si="0"/>
        <v>#DIV/0!</v>
      </c>
    </row>
    <row r="41" spans="1:10" ht="18.95" customHeight="1">
      <c r="A41" s="83" t="s">
        <v>10</v>
      </c>
      <c r="B41" s="82" t="s">
        <v>36</v>
      </c>
      <c r="C41" s="81"/>
      <c r="D41" s="80">
        <f>E41+F41</f>
        <v>0</v>
      </c>
      <c r="E41" s="80"/>
      <c r="F41" s="80"/>
      <c r="G41" s="80">
        <f>H41+I41</f>
        <v>0</v>
      </c>
      <c r="H41" s="80"/>
      <c r="I41" s="80"/>
      <c r="J41" s="282" t="e">
        <f t="shared" si="0"/>
        <v>#DIV/0!</v>
      </c>
    </row>
    <row r="42" spans="1:10" ht="18.95" customHeight="1">
      <c r="A42" s="83" t="s">
        <v>10</v>
      </c>
      <c r="B42" s="82" t="s">
        <v>37</v>
      </c>
      <c r="C42" s="71">
        <f>SUM(C43:C50)</f>
        <v>0</v>
      </c>
      <c r="D42" s="71">
        <f>SUM(D43:D50)</f>
        <v>0</v>
      </c>
      <c r="E42" s="71">
        <f t="shared" ref="E42:I42" si="17">SUM(E43:E50)</f>
        <v>0</v>
      </c>
      <c r="F42" s="71">
        <f t="shared" si="17"/>
        <v>0</v>
      </c>
      <c r="G42" s="71">
        <f t="shared" si="17"/>
        <v>0</v>
      </c>
      <c r="H42" s="71">
        <f t="shared" si="17"/>
        <v>0</v>
      </c>
      <c r="I42" s="71">
        <f t="shared" si="17"/>
        <v>0</v>
      </c>
      <c r="J42" s="282" t="e">
        <f t="shared" si="0"/>
        <v>#DIV/0!</v>
      </c>
    </row>
    <row r="43" spans="1:10" ht="18.95" customHeight="1">
      <c r="A43" s="84" t="s">
        <v>10</v>
      </c>
      <c r="B43" s="69" t="s">
        <v>38</v>
      </c>
      <c r="C43" s="74"/>
      <c r="D43" s="58">
        <f>E43+F43</f>
        <v>0</v>
      </c>
      <c r="E43" s="58"/>
      <c r="F43" s="58"/>
      <c r="G43" s="58">
        <f>H43+I43</f>
        <v>0</v>
      </c>
      <c r="H43" s="58"/>
      <c r="I43" s="58"/>
      <c r="J43" s="290" t="e">
        <f t="shared" si="0"/>
        <v>#DIV/0!</v>
      </c>
    </row>
    <row r="44" spans="1:10" ht="18.95" customHeight="1">
      <c r="A44" s="84" t="s">
        <v>10</v>
      </c>
      <c r="B44" s="69" t="s">
        <v>39</v>
      </c>
      <c r="C44" s="74"/>
      <c r="D44" s="58">
        <f t="shared" ref="D44:D50" si="18">E44+F44</f>
        <v>0</v>
      </c>
      <c r="E44" s="58"/>
      <c r="F44" s="58"/>
      <c r="G44" s="58">
        <f t="shared" ref="G44:G50" si="19">H44+I44</f>
        <v>0</v>
      </c>
      <c r="H44" s="58"/>
      <c r="I44" s="58"/>
      <c r="J44" s="290" t="e">
        <f t="shared" si="0"/>
        <v>#DIV/0!</v>
      </c>
    </row>
    <row r="45" spans="1:10" ht="18.95" customHeight="1">
      <c r="A45" s="84" t="s">
        <v>10</v>
      </c>
      <c r="B45" s="69" t="s">
        <v>40</v>
      </c>
      <c r="C45" s="74"/>
      <c r="D45" s="58">
        <f t="shared" si="18"/>
        <v>0</v>
      </c>
      <c r="E45" s="58"/>
      <c r="F45" s="58"/>
      <c r="G45" s="58">
        <f t="shared" si="19"/>
        <v>0</v>
      </c>
      <c r="H45" s="58"/>
      <c r="I45" s="58"/>
      <c r="J45" s="284" t="e">
        <f t="shared" si="0"/>
        <v>#DIV/0!</v>
      </c>
    </row>
    <row r="46" spans="1:10" ht="18.95" customHeight="1">
      <c r="A46" s="84" t="s">
        <v>10</v>
      </c>
      <c r="B46" s="69" t="s">
        <v>41</v>
      </c>
      <c r="C46" s="74"/>
      <c r="D46" s="58">
        <f t="shared" si="18"/>
        <v>0</v>
      </c>
      <c r="E46" s="58"/>
      <c r="F46" s="58"/>
      <c r="G46" s="58">
        <f t="shared" si="19"/>
        <v>0</v>
      </c>
      <c r="H46" s="58"/>
      <c r="I46" s="58"/>
      <c r="J46" s="290" t="e">
        <f t="shared" si="0"/>
        <v>#DIV/0!</v>
      </c>
    </row>
    <row r="47" spans="1:10" ht="18.95" customHeight="1">
      <c r="A47" s="84" t="s">
        <v>10</v>
      </c>
      <c r="B47" s="69" t="s">
        <v>42</v>
      </c>
      <c r="C47" s="74"/>
      <c r="D47" s="58">
        <f t="shared" si="18"/>
        <v>0</v>
      </c>
      <c r="E47" s="58"/>
      <c r="F47" s="58"/>
      <c r="G47" s="58">
        <f t="shared" si="19"/>
        <v>0</v>
      </c>
      <c r="H47" s="58"/>
      <c r="I47" s="58"/>
      <c r="J47" s="290" t="e">
        <f t="shared" si="0"/>
        <v>#DIV/0!</v>
      </c>
    </row>
    <row r="48" spans="1:10" ht="18.95" customHeight="1">
      <c r="A48" s="84" t="s">
        <v>10</v>
      </c>
      <c r="B48" s="69" t="s">
        <v>160</v>
      </c>
      <c r="C48" s="74"/>
      <c r="D48" s="58">
        <f t="shared" si="18"/>
        <v>0</v>
      </c>
      <c r="E48" s="58"/>
      <c r="F48" s="58"/>
      <c r="G48" s="58">
        <f t="shared" si="19"/>
        <v>0</v>
      </c>
      <c r="H48" s="58"/>
      <c r="I48" s="58"/>
      <c r="J48" s="290" t="e">
        <f t="shared" si="0"/>
        <v>#DIV/0!</v>
      </c>
    </row>
    <row r="49" spans="1:10" ht="18.95" customHeight="1">
      <c r="A49" s="84"/>
      <c r="B49" s="69" t="s">
        <v>156</v>
      </c>
      <c r="C49" s="74"/>
      <c r="D49" s="58">
        <f t="shared" si="18"/>
        <v>0</v>
      </c>
      <c r="E49" s="58"/>
      <c r="F49" s="58"/>
      <c r="G49" s="58">
        <f t="shared" si="19"/>
        <v>0</v>
      </c>
      <c r="H49" s="58"/>
      <c r="I49" s="58"/>
      <c r="J49" s="290" t="e">
        <f t="shared" si="0"/>
        <v>#DIV/0!</v>
      </c>
    </row>
    <row r="50" spans="1:10" ht="18.95" customHeight="1">
      <c r="A50" s="84" t="s">
        <v>10</v>
      </c>
      <c r="B50" s="69" t="s">
        <v>43</v>
      </c>
      <c r="C50" s="74"/>
      <c r="D50" s="58">
        <f t="shared" si="18"/>
        <v>0</v>
      </c>
      <c r="E50" s="58"/>
      <c r="F50" s="58"/>
      <c r="G50" s="58">
        <f t="shared" si="19"/>
        <v>0</v>
      </c>
      <c r="H50" s="58"/>
      <c r="I50" s="58"/>
      <c r="J50" s="290" t="e">
        <f t="shared" si="0"/>
        <v>#DIV/0!</v>
      </c>
    </row>
    <row r="51" spans="1:10" ht="18.95" customHeight="1">
      <c r="A51" s="83" t="s">
        <v>10</v>
      </c>
      <c r="B51" s="82" t="s">
        <v>44</v>
      </c>
      <c r="C51" s="71">
        <f>SUM(C52:C58)</f>
        <v>0</v>
      </c>
      <c r="D51" s="71">
        <f>SUM(D52:D58)</f>
        <v>0</v>
      </c>
      <c r="E51" s="71">
        <f t="shared" ref="E51:F51" si="20">SUM(E52:E58)</f>
        <v>0</v>
      </c>
      <c r="F51" s="71">
        <f t="shared" si="20"/>
        <v>0</v>
      </c>
      <c r="G51" s="71">
        <f>SUM(G52:G58)</f>
        <v>0</v>
      </c>
      <c r="H51" s="71">
        <f t="shared" ref="H51:I51" si="21">SUM(H52:H58)</f>
        <v>0</v>
      </c>
      <c r="I51" s="71">
        <f t="shared" si="21"/>
        <v>0</v>
      </c>
      <c r="J51" s="286" t="e">
        <f t="shared" si="0"/>
        <v>#DIV/0!</v>
      </c>
    </row>
    <row r="52" spans="1:10" ht="18.95" customHeight="1">
      <c r="A52" s="84" t="s">
        <v>10</v>
      </c>
      <c r="B52" s="69" t="s">
        <v>45</v>
      </c>
      <c r="C52" s="74"/>
      <c r="D52" s="58">
        <f>E52+F52</f>
        <v>0</v>
      </c>
      <c r="E52" s="58"/>
      <c r="F52" s="58"/>
      <c r="G52" s="58">
        <f>H52+I52</f>
        <v>0</v>
      </c>
      <c r="H52" s="58"/>
      <c r="I52" s="58"/>
      <c r="J52" s="283" t="e">
        <f t="shared" si="0"/>
        <v>#DIV/0!</v>
      </c>
    </row>
    <row r="53" spans="1:10" ht="18.95" customHeight="1">
      <c r="A53" s="84" t="s">
        <v>10</v>
      </c>
      <c r="B53" s="69" t="s">
        <v>46</v>
      </c>
      <c r="C53" s="69"/>
      <c r="D53" s="58">
        <f t="shared" ref="D53:D58" si="22">E53+F53</f>
        <v>0</v>
      </c>
      <c r="E53" s="58"/>
      <c r="F53" s="58"/>
      <c r="G53" s="58">
        <f t="shared" ref="G53:G58" si="23">H53+I53</f>
        <v>0</v>
      </c>
      <c r="H53" s="58"/>
      <c r="I53" s="58"/>
      <c r="J53" s="284" t="e">
        <f t="shared" si="0"/>
        <v>#DIV/0!</v>
      </c>
    </row>
    <row r="54" spans="1:10" ht="18.95" customHeight="1">
      <c r="A54" s="84" t="s">
        <v>10</v>
      </c>
      <c r="B54" s="69" t="s">
        <v>47</v>
      </c>
      <c r="C54" s="69"/>
      <c r="D54" s="58">
        <f t="shared" si="22"/>
        <v>0</v>
      </c>
      <c r="E54" s="58"/>
      <c r="F54" s="58"/>
      <c r="G54" s="58">
        <f t="shared" si="23"/>
        <v>0</v>
      </c>
      <c r="H54" s="58"/>
      <c r="I54" s="58"/>
      <c r="J54" s="283" t="e">
        <f t="shared" si="0"/>
        <v>#DIV/0!</v>
      </c>
    </row>
    <row r="55" spans="1:10" ht="18.95" customHeight="1">
      <c r="A55" s="84" t="s">
        <v>10</v>
      </c>
      <c r="B55" s="69" t="s">
        <v>48</v>
      </c>
      <c r="C55" s="74"/>
      <c r="D55" s="58">
        <f>E55+F55</f>
        <v>0</v>
      </c>
      <c r="E55" s="58"/>
      <c r="F55" s="58"/>
      <c r="G55" s="58">
        <f t="shared" si="23"/>
        <v>0</v>
      </c>
      <c r="H55" s="58"/>
      <c r="I55" s="58"/>
      <c r="J55" s="283" t="e">
        <f t="shared" si="0"/>
        <v>#DIV/0!</v>
      </c>
    </row>
    <row r="56" spans="1:10" ht="18.95" customHeight="1">
      <c r="A56" s="84" t="s">
        <v>10</v>
      </c>
      <c r="B56" s="69" t="s">
        <v>49</v>
      </c>
      <c r="C56" s="69"/>
      <c r="D56" s="58">
        <f t="shared" si="22"/>
        <v>0</v>
      </c>
      <c r="E56" s="58"/>
      <c r="F56" s="58"/>
      <c r="G56" s="58">
        <f t="shared" si="23"/>
        <v>0</v>
      </c>
      <c r="H56" s="58"/>
      <c r="I56" s="58"/>
      <c r="J56" s="283" t="e">
        <f t="shared" si="0"/>
        <v>#DIV/0!</v>
      </c>
    </row>
    <row r="57" spans="1:10" ht="18.95" customHeight="1">
      <c r="A57" s="84" t="s">
        <v>10</v>
      </c>
      <c r="B57" s="69" t="s">
        <v>50</v>
      </c>
      <c r="C57" s="74"/>
      <c r="D57" s="58">
        <f t="shared" si="22"/>
        <v>0</v>
      </c>
      <c r="E57" s="58"/>
      <c r="F57" s="58"/>
      <c r="G57" s="58">
        <f t="shared" si="23"/>
        <v>0</v>
      </c>
      <c r="H57" s="58"/>
      <c r="I57" s="58"/>
      <c r="J57" s="283" t="e">
        <f t="shared" si="0"/>
        <v>#DIV/0!</v>
      </c>
    </row>
    <row r="58" spans="1:10" ht="18.95" customHeight="1">
      <c r="A58" s="84" t="s">
        <v>10</v>
      </c>
      <c r="B58" s="69" t="s">
        <v>51</v>
      </c>
      <c r="C58" s="74"/>
      <c r="D58" s="58">
        <f t="shared" si="22"/>
        <v>0</v>
      </c>
      <c r="E58" s="58"/>
      <c r="F58" s="58"/>
      <c r="G58" s="58">
        <f t="shared" si="23"/>
        <v>0</v>
      </c>
      <c r="H58" s="58"/>
      <c r="I58" s="58"/>
      <c r="J58" s="283" t="e">
        <f t="shared" si="0"/>
        <v>#DIV/0!</v>
      </c>
    </row>
    <row r="59" spans="1:10" ht="18.95" customHeight="1">
      <c r="A59" s="83" t="s">
        <v>10</v>
      </c>
      <c r="B59" s="82" t="s">
        <v>52</v>
      </c>
      <c r="C59" s="71">
        <f>SUM(C60:C63)</f>
        <v>0</v>
      </c>
      <c r="D59" s="71">
        <f>SUM(D60:D63)</f>
        <v>0</v>
      </c>
      <c r="E59" s="71">
        <f t="shared" ref="E59:F59" si="24">SUM(E60:E63)</f>
        <v>0</v>
      </c>
      <c r="F59" s="71">
        <f t="shared" si="24"/>
        <v>0</v>
      </c>
      <c r="G59" s="71">
        <f>SUM(G60:G63)</f>
        <v>0</v>
      </c>
      <c r="H59" s="71">
        <f t="shared" ref="H59:I59" si="25">SUM(H60:H63)</f>
        <v>0</v>
      </c>
      <c r="I59" s="71">
        <f t="shared" si="25"/>
        <v>0</v>
      </c>
      <c r="J59" s="286" t="e">
        <f t="shared" si="0"/>
        <v>#DIV/0!</v>
      </c>
    </row>
    <row r="60" spans="1:10" ht="18.95" customHeight="1">
      <c r="A60" s="84" t="s">
        <v>10</v>
      </c>
      <c r="B60" s="69" t="s">
        <v>53</v>
      </c>
      <c r="C60" s="74"/>
      <c r="D60" s="58">
        <f>E60+F60</f>
        <v>0</v>
      </c>
      <c r="E60" s="58"/>
      <c r="F60" s="58"/>
      <c r="G60" s="58">
        <f>H60+I60</f>
        <v>0</v>
      </c>
      <c r="H60" s="58"/>
      <c r="I60" s="58"/>
      <c r="J60" s="283" t="e">
        <f t="shared" si="0"/>
        <v>#DIV/0!</v>
      </c>
    </row>
    <row r="61" spans="1:10" ht="18.95" customHeight="1">
      <c r="A61" s="84" t="s">
        <v>10</v>
      </c>
      <c r="B61" s="69" t="s">
        <v>54</v>
      </c>
      <c r="C61" s="69"/>
      <c r="D61" s="58">
        <f t="shared" ref="D61:D63" si="26">E61+F61</f>
        <v>0</v>
      </c>
      <c r="E61" s="58"/>
      <c r="F61" s="58"/>
      <c r="G61" s="58">
        <f t="shared" ref="G61:G63" si="27">H61+I61</f>
        <v>0</v>
      </c>
      <c r="H61" s="58"/>
      <c r="I61" s="58"/>
      <c r="J61" s="283" t="e">
        <f t="shared" si="0"/>
        <v>#DIV/0!</v>
      </c>
    </row>
    <row r="62" spans="1:10" ht="18.95" customHeight="1">
      <c r="A62" s="84" t="s">
        <v>10</v>
      </c>
      <c r="B62" s="69" t="s">
        <v>55</v>
      </c>
      <c r="C62" s="69"/>
      <c r="D62" s="58">
        <f t="shared" si="26"/>
        <v>0</v>
      </c>
      <c r="E62" s="58"/>
      <c r="F62" s="58"/>
      <c r="G62" s="58">
        <f t="shared" si="27"/>
        <v>0</v>
      </c>
      <c r="H62" s="58"/>
      <c r="I62" s="58"/>
      <c r="J62" s="283" t="e">
        <f t="shared" si="0"/>
        <v>#DIV/0!</v>
      </c>
    </row>
    <row r="63" spans="1:10" ht="18.95" customHeight="1">
      <c r="A63" s="84" t="s">
        <v>10</v>
      </c>
      <c r="B63" s="69" t="s">
        <v>56</v>
      </c>
      <c r="C63" s="74"/>
      <c r="D63" s="58">
        <f t="shared" si="26"/>
        <v>0</v>
      </c>
      <c r="E63" s="58"/>
      <c r="F63" s="58"/>
      <c r="G63" s="58">
        <f t="shared" si="27"/>
        <v>0</v>
      </c>
      <c r="H63" s="58"/>
      <c r="I63" s="58"/>
      <c r="J63" s="283" t="e">
        <f t="shared" si="0"/>
        <v>#DIV/0!</v>
      </c>
    </row>
    <row r="64" spans="1:10" ht="18.95" customHeight="1">
      <c r="A64" s="83" t="s">
        <v>10</v>
      </c>
      <c r="B64" s="82" t="s">
        <v>57</v>
      </c>
      <c r="C64" s="71">
        <f>SUM(C65:C67)</f>
        <v>0</v>
      </c>
      <c r="D64" s="71">
        <f>SUM(D65:D67)</f>
        <v>0</v>
      </c>
      <c r="E64" s="71">
        <f t="shared" ref="E64:F64" si="28">SUM(E65:E67)</f>
        <v>0</v>
      </c>
      <c r="F64" s="71">
        <f t="shared" si="28"/>
        <v>0</v>
      </c>
      <c r="G64" s="71">
        <f>SUM(G65:G67)</f>
        <v>0</v>
      </c>
      <c r="H64" s="71">
        <f t="shared" ref="H64:I64" si="29">SUM(H65:H67)</f>
        <v>0</v>
      </c>
      <c r="I64" s="71">
        <f t="shared" si="29"/>
        <v>0</v>
      </c>
      <c r="J64" s="71" t="e">
        <f t="shared" si="0"/>
        <v>#DIV/0!</v>
      </c>
    </row>
    <row r="65" spans="1:10" ht="18.95" customHeight="1">
      <c r="A65" s="84" t="s">
        <v>10</v>
      </c>
      <c r="B65" s="69" t="s">
        <v>58</v>
      </c>
      <c r="C65" s="74"/>
      <c r="D65" s="58">
        <f>E65+F65</f>
        <v>0</v>
      </c>
      <c r="E65" s="58"/>
      <c r="F65" s="58"/>
      <c r="G65" s="58">
        <f>H65+I65</f>
        <v>0</v>
      </c>
      <c r="H65" s="58"/>
      <c r="I65" s="58"/>
      <c r="J65" s="284" t="e">
        <f t="shared" si="0"/>
        <v>#DIV/0!</v>
      </c>
    </row>
    <row r="66" spans="1:10" ht="18.95" customHeight="1">
      <c r="A66" s="84" t="s">
        <v>10</v>
      </c>
      <c r="B66" s="69" t="s">
        <v>59</v>
      </c>
      <c r="C66" s="69"/>
      <c r="D66" s="58">
        <f t="shared" ref="D66:D67" si="30">E66+F66</f>
        <v>0</v>
      </c>
      <c r="E66" s="58"/>
      <c r="F66" s="58"/>
      <c r="G66" s="58">
        <f t="shared" ref="G66:G67" si="31">H66+I66</f>
        <v>0</v>
      </c>
      <c r="H66" s="58"/>
      <c r="I66" s="58"/>
      <c r="J66" s="284" t="e">
        <f t="shared" si="0"/>
        <v>#DIV/0!</v>
      </c>
    </row>
    <row r="67" spans="1:10" ht="18.95" customHeight="1">
      <c r="A67" s="84" t="s">
        <v>10</v>
      </c>
      <c r="B67" s="69" t="s">
        <v>51</v>
      </c>
      <c r="C67" s="74"/>
      <c r="D67" s="58">
        <f t="shared" si="30"/>
        <v>0</v>
      </c>
      <c r="E67" s="58"/>
      <c r="F67" s="58"/>
      <c r="G67" s="58">
        <f t="shared" si="31"/>
        <v>0</v>
      </c>
      <c r="H67" s="58"/>
      <c r="I67" s="58"/>
      <c r="J67" s="284" t="e">
        <f t="shared" si="0"/>
        <v>#DIV/0!</v>
      </c>
    </row>
    <row r="68" spans="1:10" ht="18.95" customHeight="1">
      <c r="A68" s="83" t="s">
        <v>10</v>
      </c>
      <c r="B68" s="82" t="s">
        <v>60</v>
      </c>
      <c r="C68" s="71">
        <f>SUM(C69:C70)</f>
        <v>0</v>
      </c>
      <c r="D68" s="71">
        <f>SUM(D69:D70)</f>
        <v>0</v>
      </c>
      <c r="E68" s="71">
        <f t="shared" ref="E68:F68" si="32">SUM(E69:E70)</f>
        <v>0</v>
      </c>
      <c r="F68" s="71">
        <f t="shared" si="32"/>
        <v>0</v>
      </c>
      <c r="G68" s="71">
        <f>SUM(G69:G70)</f>
        <v>0</v>
      </c>
      <c r="H68" s="71">
        <f t="shared" ref="H68:I68" si="33">SUM(H69:H70)</f>
        <v>0</v>
      </c>
      <c r="I68" s="71">
        <f t="shared" si="33"/>
        <v>0</v>
      </c>
      <c r="J68" s="282" t="e">
        <f t="shared" si="0"/>
        <v>#DIV/0!</v>
      </c>
    </row>
    <row r="69" spans="1:10" ht="18.95" customHeight="1">
      <c r="A69" s="84" t="s">
        <v>10</v>
      </c>
      <c r="B69" s="69" t="s">
        <v>61</v>
      </c>
      <c r="C69" s="74"/>
      <c r="D69" s="58">
        <f>E69+F69</f>
        <v>0</v>
      </c>
      <c r="E69" s="58"/>
      <c r="F69" s="58"/>
      <c r="G69" s="58"/>
      <c r="H69" s="58"/>
      <c r="I69" s="58"/>
      <c r="J69" s="283" t="e">
        <f t="shared" si="0"/>
        <v>#DIV/0!</v>
      </c>
    </row>
    <row r="70" spans="1:10" ht="18.95" customHeight="1">
      <c r="A70" s="84" t="s">
        <v>10</v>
      </c>
      <c r="B70" s="69" t="s">
        <v>51</v>
      </c>
      <c r="C70" s="69"/>
      <c r="D70" s="58">
        <f>E70+F70</f>
        <v>0</v>
      </c>
      <c r="E70" s="58">
        <v>0</v>
      </c>
      <c r="F70" s="58">
        <v>0</v>
      </c>
      <c r="G70" s="58"/>
      <c r="H70" s="58"/>
      <c r="I70" s="58"/>
      <c r="J70" s="283" t="e">
        <f t="shared" si="0"/>
        <v>#DIV/0!</v>
      </c>
    </row>
    <row r="71" spans="1:10" ht="18.95" customHeight="1">
      <c r="A71" s="83" t="s">
        <v>10</v>
      </c>
      <c r="B71" s="82" t="s">
        <v>62</v>
      </c>
      <c r="C71" s="81"/>
      <c r="D71" s="80"/>
      <c r="E71" s="80"/>
      <c r="F71" s="80"/>
      <c r="G71" s="80">
        <f>H71+I71</f>
        <v>0</v>
      </c>
      <c r="H71" s="80"/>
      <c r="I71" s="80"/>
      <c r="J71" s="71" t="e">
        <f t="shared" si="0"/>
        <v>#DIV/0!</v>
      </c>
    </row>
    <row r="72" spans="1:10" ht="18.95" customHeight="1">
      <c r="A72" s="73" t="s">
        <v>15</v>
      </c>
      <c r="B72" s="72" t="s">
        <v>63</v>
      </c>
      <c r="C72" s="72"/>
      <c r="D72" s="80"/>
      <c r="E72" s="80"/>
      <c r="F72" s="80"/>
      <c r="G72" s="80">
        <f>H72+I72</f>
        <v>0</v>
      </c>
      <c r="H72" s="80"/>
      <c r="I72" s="80"/>
      <c r="J72" s="71" t="e">
        <f t="shared" ref="J72:J95" si="34">G72/D72</f>
        <v>#DIV/0!</v>
      </c>
    </row>
    <row r="73" spans="1:10" ht="18.95" customHeight="1">
      <c r="A73" s="73" t="s">
        <v>21</v>
      </c>
      <c r="B73" s="72" t="s">
        <v>64</v>
      </c>
      <c r="C73" s="71">
        <f>SUM(C74:C75)</f>
        <v>0</v>
      </c>
      <c r="D73" s="71">
        <f t="shared" ref="D73:F73" si="35">SUM(D74:D75)</f>
        <v>0</v>
      </c>
      <c r="E73" s="71">
        <f t="shared" si="35"/>
        <v>0</v>
      </c>
      <c r="F73" s="71">
        <f t="shared" si="35"/>
        <v>0</v>
      </c>
      <c r="G73" s="71">
        <f>SUM(G74:G75)</f>
        <v>0</v>
      </c>
      <c r="H73" s="71">
        <f t="shared" ref="H73:I73" si="36">SUM(H74:H75)</f>
        <v>0</v>
      </c>
      <c r="I73" s="71">
        <f t="shared" si="36"/>
        <v>0</v>
      </c>
      <c r="J73" s="71" t="e">
        <f t="shared" si="34"/>
        <v>#DIV/0!</v>
      </c>
    </row>
    <row r="74" spans="1:10" ht="18.95" customHeight="1">
      <c r="A74" s="70" t="s">
        <v>10</v>
      </c>
      <c r="B74" s="69" t="s">
        <v>65</v>
      </c>
      <c r="C74" s="69"/>
      <c r="D74" s="58">
        <f>E74+F74</f>
        <v>0</v>
      </c>
      <c r="E74" s="58"/>
      <c r="F74" s="58"/>
      <c r="G74" s="58"/>
      <c r="H74" s="58"/>
      <c r="I74" s="58"/>
      <c r="J74" s="283" t="e">
        <f t="shared" si="34"/>
        <v>#DIV/0!</v>
      </c>
    </row>
    <row r="75" spans="1:10" ht="18.95" customHeight="1">
      <c r="A75" s="70" t="s">
        <v>10</v>
      </c>
      <c r="B75" s="69" t="s">
        <v>66</v>
      </c>
      <c r="C75" s="69"/>
      <c r="D75" s="58">
        <f>E75+F75</f>
        <v>0</v>
      </c>
      <c r="E75" s="58">
        <f>F75+G75</f>
        <v>0</v>
      </c>
      <c r="F75" s="58"/>
      <c r="G75" s="58"/>
      <c r="H75" s="58"/>
      <c r="I75" s="58"/>
      <c r="J75" s="283" t="e">
        <f t="shared" si="34"/>
        <v>#DIV/0!</v>
      </c>
    </row>
    <row r="76" spans="1:10" ht="18.95" customHeight="1">
      <c r="A76" s="68" t="s">
        <v>6</v>
      </c>
      <c r="B76" s="67" t="s">
        <v>67</v>
      </c>
      <c r="C76" s="75">
        <f t="shared" ref="C76:F76" si="37">SUM(C77:C78)</f>
        <v>0</v>
      </c>
      <c r="D76" s="75">
        <f t="shared" si="37"/>
        <v>0</v>
      </c>
      <c r="E76" s="75">
        <f t="shared" si="37"/>
        <v>0</v>
      </c>
      <c r="F76" s="75">
        <f t="shared" si="37"/>
        <v>0</v>
      </c>
      <c r="G76" s="75">
        <f>SUM(G77:G78)</f>
        <v>0</v>
      </c>
      <c r="H76" s="75">
        <f t="shared" ref="H76:I76" si="38">SUM(H77:H78)</f>
        <v>0</v>
      </c>
      <c r="I76" s="75">
        <f t="shared" si="38"/>
        <v>0</v>
      </c>
      <c r="J76" s="281" t="e">
        <f t="shared" si="34"/>
        <v>#DIV/0!</v>
      </c>
    </row>
    <row r="77" spans="1:10" ht="18.95" customHeight="1">
      <c r="A77" s="79" t="s">
        <v>0</v>
      </c>
      <c r="B77" s="60" t="s">
        <v>68</v>
      </c>
      <c r="C77" s="60"/>
      <c r="D77" s="58"/>
      <c r="E77" s="58"/>
      <c r="F77" s="58"/>
      <c r="G77" s="58"/>
      <c r="H77" s="58"/>
      <c r="I77" s="58"/>
      <c r="J77" s="284" t="e">
        <f t="shared" si="34"/>
        <v>#DIV/0!</v>
      </c>
    </row>
    <row r="78" spans="1:10" ht="18.75" customHeight="1">
      <c r="A78" s="79" t="s">
        <v>0</v>
      </c>
      <c r="B78" s="60" t="s">
        <v>69</v>
      </c>
      <c r="C78" s="60"/>
      <c r="D78" s="58"/>
      <c r="E78" s="58"/>
      <c r="F78" s="58"/>
      <c r="G78" s="58"/>
      <c r="H78" s="58"/>
      <c r="I78" s="58"/>
      <c r="J78" s="283" t="e">
        <f t="shared" si="34"/>
        <v>#DIV/0!</v>
      </c>
    </row>
    <row r="79" spans="1:10" ht="29.25" customHeight="1">
      <c r="A79" s="68" t="s">
        <v>70</v>
      </c>
      <c r="B79" s="67" t="s">
        <v>71</v>
      </c>
      <c r="C79" s="75">
        <f t="shared" ref="C79:I79" si="39">C14-C38</f>
        <v>0</v>
      </c>
      <c r="D79" s="75">
        <f t="shared" si="39"/>
        <v>0</v>
      </c>
      <c r="E79" s="75">
        <f t="shared" si="39"/>
        <v>0</v>
      </c>
      <c r="F79" s="75">
        <f t="shared" si="39"/>
        <v>0</v>
      </c>
      <c r="G79" s="75">
        <f t="shared" si="39"/>
        <v>0</v>
      </c>
      <c r="H79" s="75">
        <f t="shared" si="39"/>
        <v>0</v>
      </c>
      <c r="I79" s="75">
        <f t="shared" si="39"/>
        <v>0</v>
      </c>
      <c r="J79" s="281" t="e">
        <f t="shared" si="34"/>
        <v>#DIV/0!</v>
      </c>
    </row>
    <row r="80" spans="1:10" ht="18.95" customHeight="1">
      <c r="A80" s="61"/>
      <c r="B80" s="78"/>
      <c r="C80" s="78"/>
      <c r="D80" s="77"/>
      <c r="E80" s="77"/>
      <c r="F80" s="77"/>
      <c r="G80" s="77"/>
      <c r="H80" s="77"/>
      <c r="I80" s="77"/>
      <c r="J80" s="283"/>
    </row>
    <row r="81" spans="1:10" ht="18.95" customHeight="1">
      <c r="A81" s="68" t="s">
        <v>72</v>
      </c>
      <c r="B81" s="67" t="s">
        <v>73</v>
      </c>
      <c r="C81" s="75">
        <v>0</v>
      </c>
      <c r="D81" s="66">
        <f>E81+F81</f>
        <v>0</v>
      </c>
      <c r="E81" s="66">
        <v>0</v>
      </c>
      <c r="F81" s="66">
        <v>0</v>
      </c>
      <c r="G81" s="66">
        <f>H81+I81</f>
        <v>0</v>
      </c>
      <c r="H81" s="66">
        <v>0</v>
      </c>
      <c r="I81" s="66">
        <v>0</v>
      </c>
      <c r="J81" s="281" t="e">
        <f t="shared" si="34"/>
        <v>#DIV/0!</v>
      </c>
    </row>
    <row r="82" spans="1:10" ht="18.75" customHeight="1">
      <c r="A82" s="61"/>
      <c r="B82" s="78"/>
      <c r="C82" s="78"/>
      <c r="D82" s="77"/>
      <c r="E82" s="77"/>
      <c r="F82" s="77"/>
      <c r="G82" s="77"/>
      <c r="H82" s="77"/>
      <c r="I82" s="77"/>
      <c r="J82" s="283"/>
    </row>
    <row r="83" spans="1:10" ht="27.75" customHeight="1">
      <c r="A83" s="68" t="s">
        <v>74</v>
      </c>
      <c r="B83" s="67" t="s">
        <v>75</v>
      </c>
      <c r="C83" s="75">
        <f>C79-C81</f>
        <v>0</v>
      </c>
      <c r="D83" s="75">
        <f t="shared" ref="D83:I83" si="40">D79-D81</f>
        <v>0</v>
      </c>
      <c r="E83" s="75">
        <f t="shared" si="40"/>
        <v>0</v>
      </c>
      <c r="F83" s="75">
        <f t="shared" si="40"/>
        <v>0</v>
      </c>
      <c r="G83" s="75">
        <f t="shared" si="40"/>
        <v>0</v>
      </c>
      <c r="H83" s="75">
        <f t="shared" si="40"/>
        <v>0</v>
      </c>
      <c r="I83" s="75">
        <f t="shared" si="40"/>
        <v>0</v>
      </c>
      <c r="J83" s="285" t="e">
        <f t="shared" si="34"/>
        <v>#DIV/0!</v>
      </c>
    </row>
    <row r="84" spans="1:10" ht="18.95" customHeight="1">
      <c r="A84" s="76" t="s">
        <v>10</v>
      </c>
      <c r="B84" s="60" t="s">
        <v>10</v>
      </c>
      <c r="C84" s="60"/>
      <c r="D84" s="59"/>
      <c r="E84" s="59"/>
      <c r="F84" s="59"/>
      <c r="G84" s="59"/>
      <c r="H84" s="59"/>
      <c r="I84" s="59"/>
      <c r="J84" s="283"/>
    </row>
    <row r="85" spans="1:10" ht="18.95" customHeight="1">
      <c r="A85" s="68" t="s">
        <v>76</v>
      </c>
      <c r="B85" s="67" t="s">
        <v>77</v>
      </c>
      <c r="C85" s="75">
        <f>C86+C91+C96</f>
        <v>0</v>
      </c>
      <c r="D85" s="75">
        <f>D86+D91+D96</f>
        <v>0</v>
      </c>
      <c r="E85" s="75">
        <f t="shared" ref="E85:F85" si="41">E86+E91+E96</f>
        <v>0</v>
      </c>
      <c r="F85" s="75">
        <f t="shared" si="41"/>
        <v>0</v>
      </c>
      <c r="G85" s="75">
        <f>G86+G91+G96</f>
        <v>0</v>
      </c>
      <c r="H85" s="75">
        <f t="shared" ref="H85:I85" si="42">H86+H91+H96</f>
        <v>0</v>
      </c>
      <c r="I85" s="75">
        <f t="shared" si="42"/>
        <v>0</v>
      </c>
      <c r="J85" s="281" t="e">
        <f t="shared" si="34"/>
        <v>#DIV/0!</v>
      </c>
    </row>
    <row r="86" spans="1:10" ht="18.95" customHeight="1">
      <c r="A86" s="73" t="s">
        <v>8</v>
      </c>
      <c r="B86" s="72" t="s">
        <v>78</v>
      </c>
      <c r="C86" s="71">
        <f>C87+C88+C89+C90</f>
        <v>0</v>
      </c>
      <c r="D86" s="71">
        <f>SUM(D87:D90)</f>
        <v>0</v>
      </c>
      <c r="E86" s="71">
        <f t="shared" ref="E86:I86" si="43">E87+E88+E89+E90</f>
        <v>0</v>
      </c>
      <c r="F86" s="71">
        <f t="shared" si="43"/>
        <v>0</v>
      </c>
      <c r="G86" s="71">
        <f t="shared" si="43"/>
        <v>0</v>
      </c>
      <c r="H86" s="71">
        <f t="shared" si="43"/>
        <v>0</v>
      </c>
      <c r="I86" s="71">
        <f t="shared" si="43"/>
        <v>0</v>
      </c>
      <c r="J86" s="286" t="e">
        <f t="shared" si="34"/>
        <v>#DIV/0!</v>
      </c>
    </row>
    <row r="87" spans="1:10" ht="18.95" customHeight="1">
      <c r="A87" s="70" t="s">
        <v>10</v>
      </c>
      <c r="B87" s="69" t="s">
        <v>17</v>
      </c>
      <c r="C87" s="74"/>
      <c r="D87" s="58">
        <f>E87+F87</f>
        <v>0</v>
      </c>
      <c r="E87" s="58"/>
      <c r="F87" s="58"/>
      <c r="G87" s="58">
        <f>H87+I87</f>
        <v>0</v>
      </c>
      <c r="H87" s="58"/>
      <c r="I87" s="58"/>
      <c r="J87" s="283" t="e">
        <f t="shared" si="34"/>
        <v>#DIV/0!</v>
      </c>
    </row>
    <row r="88" spans="1:10" ht="18.95" customHeight="1">
      <c r="A88" s="70" t="s">
        <v>10</v>
      </c>
      <c r="B88" s="69" t="s">
        <v>18</v>
      </c>
      <c r="C88" s="69"/>
      <c r="D88" s="58">
        <f t="shared" ref="D88:D89" si="44">E88+F88</f>
        <v>0</v>
      </c>
      <c r="E88" s="58"/>
      <c r="F88" s="58"/>
      <c r="G88" s="58">
        <f t="shared" ref="G88:G89" si="45">H88+I88</f>
        <v>0</v>
      </c>
      <c r="H88" s="58"/>
      <c r="I88" s="58"/>
      <c r="J88" s="283" t="e">
        <f t="shared" si="34"/>
        <v>#DIV/0!</v>
      </c>
    </row>
    <row r="89" spans="1:10" ht="18.95" customHeight="1">
      <c r="A89" s="70" t="s">
        <v>10</v>
      </c>
      <c r="B89" s="69" t="s">
        <v>19</v>
      </c>
      <c r="C89" s="69"/>
      <c r="D89" s="58">
        <f t="shared" si="44"/>
        <v>0</v>
      </c>
      <c r="E89" s="58"/>
      <c r="F89" s="58"/>
      <c r="G89" s="58">
        <f t="shared" si="45"/>
        <v>0</v>
      </c>
      <c r="H89" s="58"/>
      <c r="I89" s="58"/>
      <c r="J89" s="283" t="e">
        <f t="shared" si="34"/>
        <v>#DIV/0!</v>
      </c>
    </row>
    <row r="90" spans="1:10" ht="18.95" customHeight="1">
      <c r="A90" s="70" t="s">
        <v>10</v>
      </c>
      <c r="B90" s="69" t="s">
        <v>20</v>
      </c>
      <c r="C90" s="74"/>
      <c r="D90" s="58">
        <f>E90+F90</f>
        <v>0</v>
      </c>
      <c r="E90" s="58"/>
      <c r="F90" s="58"/>
      <c r="G90" s="58">
        <f>H90+I90</f>
        <v>0</v>
      </c>
      <c r="H90" s="58"/>
      <c r="I90" s="58"/>
      <c r="J90" s="283" t="e">
        <f t="shared" si="34"/>
        <v>#DIV/0!</v>
      </c>
    </row>
    <row r="91" spans="1:10" ht="18.95" customHeight="1">
      <c r="A91" s="73" t="s">
        <v>15</v>
      </c>
      <c r="B91" s="72" t="s">
        <v>79</v>
      </c>
      <c r="C91" s="71">
        <f>SUM(C92:C95)</f>
        <v>0</v>
      </c>
      <c r="D91" s="71">
        <f>SUM(D92:D95)</f>
        <v>0</v>
      </c>
      <c r="E91" s="71">
        <f t="shared" ref="E91:I91" si="46">SUM(E92:E95)</f>
        <v>0</v>
      </c>
      <c r="F91" s="71">
        <f t="shared" si="46"/>
        <v>0</v>
      </c>
      <c r="G91" s="71">
        <f t="shared" si="46"/>
        <v>0</v>
      </c>
      <c r="H91" s="71">
        <f t="shared" si="46"/>
        <v>0</v>
      </c>
      <c r="I91" s="71">
        <f t="shared" si="46"/>
        <v>0</v>
      </c>
      <c r="J91" s="286" t="e">
        <f t="shared" si="34"/>
        <v>#DIV/0!</v>
      </c>
    </row>
    <row r="92" spans="1:10" ht="18.95" customHeight="1">
      <c r="A92" s="70" t="s">
        <v>10</v>
      </c>
      <c r="B92" s="69" t="s">
        <v>23</v>
      </c>
      <c r="C92" s="69">
        <v>0</v>
      </c>
      <c r="D92" s="69">
        <v>0</v>
      </c>
      <c r="E92" s="69">
        <v>0</v>
      </c>
      <c r="F92" s="69">
        <v>0</v>
      </c>
      <c r="G92" s="69">
        <v>0</v>
      </c>
      <c r="H92" s="69">
        <v>0</v>
      </c>
      <c r="I92" s="69">
        <v>0</v>
      </c>
      <c r="J92" s="283" t="e">
        <f t="shared" si="34"/>
        <v>#DIV/0!</v>
      </c>
    </row>
    <row r="93" spans="1:10" ht="18.95" customHeight="1">
      <c r="A93" s="70" t="s">
        <v>10</v>
      </c>
      <c r="B93" s="69" t="s">
        <v>18</v>
      </c>
      <c r="C93" s="69">
        <v>0</v>
      </c>
      <c r="D93" s="69">
        <v>0</v>
      </c>
      <c r="E93" s="69">
        <v>0</v>
      </c>
      <c r="F93" s="58">
        <v>0</v>
      </c>
      <c r="G93" s="58"/>
      <c r="H93" s="58"/>
      <c r="I93" s="58"/>
      <c r="J93" s="283" t="e">
        <f t="shared" si="34"/>
        <v>#DIV/0!</v>
      </c>
    </row>
    <row r="94" spans="1:10" ht="18.95" customHeight="1">
      <c r="A94" s="70" t="s">
        <v>10</v>
      </c>
      <c r="B94" s="69" t="s">
        <v>19</v>
      </c>
      <c r="C94" s="69">
        <v>0</v>
      </c>
      <c r="D94" s="69">
        <v>0</v>
      </c>
      <c r="E94" s="69">
        <v>0</v>
      </c>
      <c r="F94" s="58"/>
      <c r="G94" s="58"/>
      <c r="H94" s="58"/>
      <c r="I94" s="58"/>
      <c r="J94" s="283" t="e">
        <f t="shared" si="34"/>
        <v>#DIV/0!</v>
      </c>
    </row>
    <row r="95" spans="1:10" ht="18.95" customHeight="1">
      <c r="A95" s="70" t="s">
        <v>10</v>
      </c>
      <c r="B95" s="69" t="s">
        <v>20</v>
      </c>
      <c r="C95" s="69">
        <v>0</v>
      </c>
      <c r="D95" s="69">
        <v>0</v>
      </c>
      <c r="E95" s="69">
        <v>0</v>
      </c>
      <c r="F95" s="58"/>
      <c r="G95" s="58"/>
      <c r="H95" s="58"/>
      <c r="I95" s="58"/>
      <c r="J95" s="283" t="e">
        <f t="shared" si="34"/>
        <v>#DIV/0!</v>
      </c>
    </row>
    <row r="96" spans="1:10" ht="18.95" customHeight="1">
      <c r="A96" s="73" t="s">
        <v>21</v>
      </c>
      <c r="B96" s="72" t="s">
        <v>25</v>
      </c>
      <c r="C96" s="71">
        <f>SUM(C97:C99)</f>
        <v>0</v>
      </c>
      <c r="D96" s="71">
        <f>SUM(D97:D99)</f>
        <v>0</v>
      </c>
      <c r="E96" s="71">
        <f t="shared" ref="E96:I96" si="47">SUM(E97:E99)</f>
        <v>0</v>
      </c>
      <c r="F96" s="71">
        <f t="shared" si="47"/>
        <v>0</v>
      </c>
      <c r="G96" s="71">
        <f t="shared" si="47"/>
        <v>0</v>
      </c>
      <c r="H96" s="71">
        <f t="shared" si="47"/>
        <v>0</v>
      </c>
      <c r="I96" s="71">
        <f t="shared" si="47"/>
        <v>0</v>
      </c>
      <c r="J96" s="287" t="e">
        <f t="shared" ref="J96:J101" si="48">G96/D96</f>
        <v>#DIV/0!</v>
      </c>
    </row>
    <row r="97" spans="1:12" ht="18.95" customHeight="1">
      <c r="A97" s="70" t="s">
        <v>10</v>
      </c>
      <c r="B97" s="69" t="s">
        <v>18</v>
      </c>
      <c r="C97" s="69"/>
      <c r="D97" s="58"/>
      <c r="E97" s="58"/>
      <c r="F97" s="58"/>
      <c r="G97" s="58"/>
      <c r="H97" s="58"/>
      <c r="I97" s="58"/>
      <c r="J97" s="283" t="e">
        <f t="shared" si="48"/>
        <v>#DIV/0!</v>
      </c>
    </row>
    <row r="98" spans="1:12" ht="18.95" customHeight="1">
      <c r="A98" s="70" t="s">
        <v>10</v>
      </c>
      <c r="B98" s="69" t="s">
        <v>19</v>
      </c>
      <c r="C98" s="69"/>
      <c r="D98" s="58"/>
      <c r="E98" s="58"/>
      <c r="F98" s="58"/>
      <c r="G98" s="58"/>
      <c r="H98" s="58"/>
      <c r="I98" s="58"/>
      <c r="J98" s="283" t="e">
        <f t="shared" si="48"/>
        <v>#DIV/0!</v>
      </c>
    </row>
    <row r="99" spans="1:12" ht="18.75" customHeight="1">
      <c r="A99" s="70" t="s">
        <v>10</v>
      </c>
      <c r="B99" s="69" t="s">
        <v>20</v>
      </c>
      <c r="C99" s="69"/>
      <c r="D99" s="58"/>
      <c r="E99" s="58"/>
      <c r="F99" s="58"/>
      <c r="G99" s="58"/>
      <c r="H99" s="58"/>
      <c r="I99" s="58"/>
      <c r="J99" s="283" t="e">
        <f t="shared" si="48"/>
        <v>#DIV/0!</v>
      </c>
    </row>
    <row r="100" spans="1:12" ht="27.75" customHeight="1">
      <c r="A100" s="68" t="s">
        <v>80</v>
      </c>
      <c r="B100" s="67" t="s">
        <v>81</v>
      </c>
      <c r="C100" s="66"/>
      <c r="D100" s="66"/>
      <c r="E100" s="66"/>
      <c r="F100" s="66"/>
      <c r="G100" s="66"/>
      <c r="H100" s="66"/>
      <c r="I100" s="66"/>
      <c r="J100" s="285" t="e">
        <f t="shared" si="48"/>
        <v>#DIV/0!</v>
      </c>
    </row>
    <row r="101" spans="1:12" ht="25.5">
      <c r="A101" s="61" t="s">
        <v>10</v>
      </c>
      <c r="B101" s="60" t="s">
        <v>82</v>
      </c>
      <c r="C101" s="60"/>
      <c r="D101" s="58"/>
      <c r="E101" s="58"/>
      <c r="F101" s="58"/>
      <c r="G101" s="58"/>
      <c r="H101" s="58"/>
      <c r="I101" s="58"/>
      <c r="J101" s="288" t="e">
        <f t="shared" si="48"/>
        <v>#DIV/0!</v>
      </c>
    </row>
    <row r="102" spans="1:12">
      <c r="A102" s="65" t="s">
        <v>85</v>
      </c>
      <c r="B102" s="64" t="s">
        <v>97</v>
      </c>
      <c r="C102" s="64"/>
      <c r="D102" s="63"/>
      <c r="E102" s="63"/>
      <c r="F102" s="62"/>
      <c r="G102" s="63"/>
      <c r="H102" s="63"/>
      <c r="I102" s="62"/>
      <c r="J102" s="289" t="e">
        <f t="shared" ref="J102:J106" si="49">G102/D102</f>
        <v>#DIV/0!</v>
      </c>
    </row>
    <row r="103" spans="1:12">
      <c r="A103" s="61"/>
      <c r="B103" s="60" t="s">
        <v>96</v>
      </c>
      <c r="C103" s="59"/>
      <c r="D103" s="58"/>
      <c r="E103" s="58"/>
      <c r="F103" s="181"/>
      <c r="G103" s="196"/>
      <c r="H103" s="58"/>
      <c r="I103" s="181"/>
      <c r="J103" s="288" t="e">
        <f t="shared" si="49"/>
        <v>#DIV/0!</v>
      </c>
    </row>
    <row r="104" spans="1:12">
      <c r="A104" s="61"/>
      <c r="B104" s="60" t="s">
        <v>95</v>
      </c>
      <c r="C104" s="59"/>
      <c r="D104" s="58"/>
      <c r="E104" s="58"/>
      <c r="F104" s="181"/>
      <c r="G104" s="197"/>
      <c r="H104" s="195"/>
      <c r="I104" s="195"/>
      <c r="J104" s="288" t="e">
        <f t="shared" si="49"/>
        <v>#DIV/0!</v>
      </c>
      <c r="K104" s="191"/>
      <c r="L104" s="191"/>
    </row>
    <row r="105" spans="1:12">
      <c r="A105" s="57" t="s">
        <v>10</v>
      </c>
      <c r="B105" s="2" t="s">
        <v>93</v>
      </c>
      <c r="C105" s="182"/>
      <c r="D105" s="183"/>
      <c r="E105" s="183"/>
      <c r="F105" s="183"/>
      <c r="G105" s="198"/>
      <c r="H105" s="183"/>
      <c r="I105" s="183"/>
      <c r="J105" s="288" t="e">
        <f t="shared" si="49"/>
        <v>#DIV/0!</v>
      </c>
    </row>
    <row r="106" spans="1:12">
      <c r="A106" s="56"/>
      <c r="B106" s="55" t="s">
        <v>94</v>
      </c>
      <c r="C106" s="180"/>
      <c r="D106" s="184"/>
      <c r="E106" s="180"/>
      <c r="F106" s="185"/>
      <c r="G106" s="199"/>
      <c r="H106" s="180"/>
      <c r="I106" s="185"/>
      <c r="J106" s="288" t="e">
        <f t="shared" si="49"/>
        <v>#DIV/0!</v>
      </c>
    </row>
    <row r="107" spans="1:12" ht="15" thickBot="1">
      <c r="A107" s="54"/>
      <c r="B107" s="53" t="s">
        <v>93</v>
      </c>
      <c r="C107" s="186"/>
      <c r="D107" s="187"/>
      <c r="E107" s="186"/>
      <c r="F107" s="53"/>
      <c r="G107" s="200"/>
      <c r="H107" s="186"/>
      <c r="I107" s="53"/>
      <c r="J107" s="283" t="e">
        <f>G107/D107</f>
        <v>#DIV/0!</v>
      </c>
    </row>
    <row r="108" spans="1:12">
      <c r="A108" s="51" t="s">
        <v>10</v>
      </c>
      <c r="B108" s="52" t="s">
        <v>10</v>
      </c>
      <c r="C108" s="51"/>
      <c r="D108" s="51"/>
      <c r="E108" s="52"/>
      <c r="F108" s="51" t="s">
        <v>10</v>
      </c>
      <c r="G108" s="51"/>
      <c r="H108" s="52"/>
      <c r="I108" s="51" t="s">
        <v>10</v>
      </c>
    </row>
    <row r="109" spans="1:12">
      <c r="A109" s="48" t="s">
        <v>92</v>
      </c>
      <c r="B109" s="48"/>
      <c r="C109" s="48"/>
      <c r="D109" s="48" t="s">
        <v>91</v>
      </c>
      <c r="E109" s="48"/>
      <c r="F109" s="48"/>
      <c r="G109" s="48" t="s">
        <v>91</v>
      </c>
      <c r="H109" s="48"/>
      <c r="I109" s="48"/>
    </row>
    <row r="110" spans="1:12" ht="15.75">
      <c r="A110" s="46"/>
      <c r="B110" s="50"/>
      <c r="C110" s="50"/>
      <c r="D110" s="46"/>
      <c r="E110" s="46"/>
      <c r="F110" s="46"/>
      <c r="G110" s="46"/>
      <c r="H110" s="46"/>
      <c r="I110" s="46"/>
    </row>
    <row r="111" spans="1:12" ht="15.75">
      <c r="A111" s="46"/>
      <c r="B111" s="50"/>
      <c r="C111" s="50"/>
      <c r="D111" s="46"/>
      <c r="E111" s="46"/>
      <c r="F111" s="46"/>
      <c r="G111" s="46"/>
      <c r="H111" s="46"/>
      <c r="I111" s="46"/>
    </row>
    <row r="112" spans="1:12" ht="15.75">
      <c r="A112" s="46"/>
      <c r="B112" s="46"/>
      <c r="C112" s="46"/>
      <c r="D112" s="46"/>
      <c r="E112" s="46"/>
      <c r="F112" s="46"/>
      <c r="G112" s="46"/>
      <c r="H112" s="46"/>
      <c r="I112" s="46"/>
    </row>
    <row r="113" spans="1:9">
      <c r="A113" s="49" t="s">
        <v>90</v>
      </c>
      <c r="B113" s="49"/>
      <c r="C113" s="49"/>
      <c r="D113" s="48"/>
      <c r="E113" s="48"/>
      <c r="F113" s="48"/>
      <c r="G113" s="48"/>
      <c r="H113" s="48"/>
      <c r="I113" s="48"/>
    </row>
    <row r="114" spans="1:9">
      <c r="A114" s="48"/>
      <c r="B114" s="48"/>
      <c r="C114" s="48"/>
      <c r="D114" s="48"/>
      <c r="E114" s="48"/>
      <c r="F114" s="48"/>
      <c r="G114" s="48"/>
      <c r="H114" s="48"/>
      <c r="I114" s="48"/>
    </row>
    <row r="115" spans="1:9">
      <c r="A115" s="48"/>
      <c r="B115" s="48"/>
      <c r="C115" s="48"/>
      <c r="D115" s="48"/>
      <c r="E115" s="48"/>
      <c r="F115" s="48"/>
      <c r="G115" s="48"/>
      <c r="H115" s="48"/>
      <c r="I115" s="48"/>
    </row>
    <row r="116" spans="1:9">
      <c r="A116" s="48" t="s">
        <v>89</v>
      </c>
      <c r="B116" s="48"/>
      <c r="C116" s="48"/>
      <c r="D116" s="48"/>
      <c r="E116" s="47" t="s">
        <v>88</v>
      </c>
      <c r="F116" s="47"/>
      <c r="G116" s="48"/>
      <c r="H116" s="47" t="s">
        <v>88</v>
      </c>
      <c r="I116" s="47"/>
    </row>
    <row r="117" spans="1:9" ht="15.75">
      <c r="A117" s="46"/>
      <c r="B117" s="46"/>
      <c r="C117" s="46"/>
      <c r="D117" s="46"/>
      <c r="E117" s="46"/>
      <c r="F117" s="46"/>
      <c r="G117" s="46"/>
      <c r="H117" s="46"/>
      <c r="I117" s="46"/>
    </row>
  </sheetData>
  <mergeCells count="5">
    <mergeCell ref="A1:F1"/>
    <mergeCell ref="C8:F8"/>
    <mergeCell ref="A3:I3"/>
    <mergeCell ref="A4:I4"/>
    <mergeCell ref="A2:J2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116"/>
  <sheetViews>
    <sheetView tabSelected="1" zoomScale="80" zoomScaleNormal="80" workbookViewId="0">
      <pane ySplit="1" topLeftCell="A2" activePane="bottomLeft" state="frozen"/>
      <selection pane="bottomLeft" activeCell="K18" sqref="K18"/>
    </sheetView>
  </sheetViews>
  <sheetFormatPr defaultRowHeight="14.25"/>
  <cols>
    <col min="1" max="1" width="5.44140625" style="96" customWidth="1"/>
    <col min="2" max="2" width="31" style="96" customWidth="1"/>
    <col min="3" max="3" width="10.77734375" style="96" customWidth="1"/>
    <col min="4" max="4" width="16.33203125" style="96" customWidth="1"/>
    <col min="5" max="6" width="10.109375" style="96" customWidth="1"/>
    <col min="7" max="7" width="12.5546875" style="96" customWidth="1"/>
    <col min="8" max="8" width="13" style="96" customWidth="1"/>
    <col min="9" max="9" width="12.109375" style="252" customWidth="1"/>
    <col min="10" max="10" width="8.88671875" style="96"/>
    <col min="11" max="11" width="54.77734375" style="96" customWidth="1"/>
    <col min="12" max="16384" width="8.88671875" style="96"/>
  </cols>
  <sheetData>
    <row r="2" spans="1:17" ht="30" customHeight="1">
      <c r="A2" s="307" t="s">
        <v>202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1:17" ht="15" thickBot="1"/>
    <row r="4" spans="1:17" s="251" customFormat="1" ht="51.75" customHeight="1" thickBot="1">
      <c r="A4" s="248" t="s">
        <v>1</v>
      </c>
      <c r="B4" s="249" t="s">
        <v>2</v>
      </c>
      <c r="C4" s="250" t="s">
        <v>209</v>
      </c>
      <c r="D4" s="249" t="s">
        <v>203</v>
      </c>
      <c r="E4" s="249" t="s">
        <v>179</v>
      </c>
      <c r="F4" s="249" t="s">
        <v>180</v>
      </c>
      <c r="G4" s="250" t="s">
        <v>208</v>
      </c>
      <c r="H4" s="250" t="s">
        <v>179</v>
      </c>
      <c r="I4" s="253" t="s">
        <v>180</v>
      </c>
      <c r="J4" s="249" t="s">
        <v>210</v>
      </c>
      <c r="K4" s="253" t="s">
        <v>205</v>
      </c>
    </row>
    <row r="5" spans="1:17">
      <c r="A5" s="139">
        <v>1</v>
      </c>
      <c r="B5" s="138">
        <v>2</v>
      </c>
      <c r="C5" s="295">
        <v>3</v>
      </c>
      <c r="D5" s="138">
        <v>4</v>
      </c>
      <c r="E5" s="295">
        <v>5</v>
      </c>
      <c r="F5" s="138">
        <v>6</v>
      </c>
      <c r="G5" s="295">
        <v>7</v>
      </c>
      <c r="H5" s="138">
        <v>8</v>
      </c>
      <c r="I5" s="295">
        <v>9</v>
      </c>
      <c r="J5" s="138">
        <v>10</v>
      </c>
      <c r="K5" s="295">
        <v>11</v>
      </c>
    </row>
    <row r="6" spans="1:17" ht="25.5">
      <c r="A6" s="137" t="s">
        <v>98</v>
      </c>
      <c r="B6" s="136" t="s">
        <v>158</v>
      </c>
      <c r="C6" s="135"/>
      <c r="D6" s="135"/>
      <c r="E6" s="135"/>
      <c r="F6" s="135"/>
      <c r="G6" s="299"/>
      <c r="H6" s="299"/>
      <c r="I6" s="299"/>
      <c r="J6" s="292" t="e">
        <f>G6/C6</f>
        <v>#DIV/0!</v>
      </c>
      <c r="K6" s="134"/>
    </row>
    <row r="7" spans="1:17" ht="24" customHeight="1">
      <c r="A7" s="90"/>
      <c r="B7" s="92" t="s">
        <v>96</v>
      </c>
      <c r="C7" s="188"/>
      <c r="D7" s="188"/>
      <c r="E7" s="188"/>
      <c r="F7" s="188"/>
      <c r="G7" s="192"/>
      <c r="H7" s="192"/>
      <c r="I7" s="254"/>
      <c r="J7" s="293" t="e">
        <f>G7/C7</f>
        <v>#DIV/0!</v>
      </c>
      <c r="K7" s="133"/>
    </row>
    <row r="8" spans="1:17" ht="24" customHeight="1">
      <c r="A8" s="90"/>
      <c r="B8" s="92" t="s">
        <v>95</v>
      </c>
      <c r="C8" s="188"/>
      <c r="D8" s="188"/>
      <c r="E8" s="188"/>
      <c r="F8" s="188"/>
      <c r="G8" s="192"/>
      <c r="H8" s="192"/>
      <c r="I8" s="254"/>
      <c r="J8" s="293" t="e">
        <f>G8/C8</f>
        <v>#DIV/0!</v>
      </c>
      <c r="K8" s="133"/>
      <c r="L8" s="308"/>
      <c r="M8" s="308"/>
      <c r="N8" s="308"/>
      <c r="O8" s="308"/>
      <c r="P8" s="308"/>
      <c r="Q8" s="308"/>
    </row>
    <row r="9" spans="1:17" ht="24" customHeight="1">
      <c r="A9" s="90"/>
      <c r="B9" s="3" t="s">
        <v>93</v>
      </c>
      <c r="C9" s="188"/>
      <c r="D9" s="188"/>
      <c r="E9" s="188"/>
      <c r="F9" s="188"/>
      <c r="G9" s="193"/>
      <c r="H9" s="193"/>
      <c r="I9" s="255"/>
      <c r="J9" s="293" t="e">
        <f t="shared" ref="J9:J11" si="0">G9/C9</f>
        <v>#DIV/0!</v>
      </c>
      <c r="K9" s="133"/>
    </row>
    <row r="10" spans="1:17" ht="24" customHeight="1">
      <c r="A10" s="90"/>
      <c r="B10" s="55" t="s">
        <v>94</v>
      </c>
      <c r="C10" s="188"/>
      <c r="D10" s="188"/>
      <c r="E10" s="188"/>
      <c r="F10" s="188"/>
      <c r="G10" s="192"/>
      <c r="H10" s="192"/>
      <c r="I10" s="180"/>
      <c r="J10" s="293" t="e">
        <f>G10/C10</f>
        <v>#DIV/0!</v>
      </c>
      <c r="K10" s="133"/>
    </row>
    <row r="11" spans="1:17" ht="24" customHeight="1">
      <c r="A11" s="88"/>
      <c r="B11" s="87" t="s">
        <v>93</v>
      </c>
      <c r="C11" s="189"/>
      <c r="D11" s="189"/>
      <c r="E11" s="189"/>
      <c r="F11" s="189"/>
      <c r="G11" s="86"/>
      <c r="H11" s="86"/>
      <c r="I11" s="256"/>
      <c r="J11" s="293" t="e">
        <f t="shared" si="0"/>
        <v>#DIV/0!</v>
      </c>
      <c r="K11" s="133"/>
    </row>
    <row r="12" spans="1:17" ht="62.25" customHeight="1">
      <c r="A12" s="140" t="s">
        <v>4</v>
      </c>
      <c r="B12" s="141" t="s">
        <v>7</v>
      </c>
      <c r="C12" s="142">
        <f>C13+C18+C24+C29+C33+C34+C35</f>
        <v>0</v>
      </c>
      <c r="D12" s="142">
        <f>D13+D18+D24+D29+D33+D34+D35</f>
        <v>0</v>
      </c>
      <c r="E12" s="142">
        <f>E13+E18+E24+E33+E34+E35+E29</f>
        <v>0</v>
      </c>
      <c r="F12" s="142">
        <f>F13+F18+F24+F29+F35+F34+F33</f>
        <v>0</v>
      </c>
      <c r="G12" s="75">
        <f>G13+G18+G24+G29+G34+G35+G33</f>
        <v>0</v>
      </c>
      <c r="H12" s="75">
        <f>H13+H18+H24+H29+H33+H34+H35</f>
        <v>0</v>
      </c>
      <c r="I12" s="257">
        <f>I13+I18+I24+I29+I33+I34+I35</f>
        <v>0</v>
      </c>
      <c r="J12" s="297" t="e">
        <f>G12/C12</f>
        <v>#DIV/0!</v>
      </c>
      <c r="K12" s="143"/>
    </row>
    <row r="13" spans="1:17" ht="26.25" customHeight="1" thickBot="1">
      <c r="A13" s="161" t="s">
        <v>8</v>
      </c>
      <c r="B13" s="162" t="s">
        <v>9</v>
      </c>
      <c r="C13" s="163">
        <f t="shared" ref="C13:I13" si="1">SUM(C14:C17)</f>
        <v>0</v>
      </c>
      <c r="D13" s="163">
        <f t="shared" si="1"/>
        <v>0</v>
      </c>
      <c r="E13" s="163">
        <f t="shared" si="1"/>
        <v>0</v>
      </c>
      <c r="F13" s="163">
        <f t="shared" si="1"/>
        <v>0</v>
      </c>
      <c r="G13" s="202">
        <f t="shared" si="1"/>
        <v>0</v>
      </c>
      <c r="H13" s="202">
        <f t="shared" si="1"/>
        <v>0</v>
      </c>
      <c r="I13" s="258">
        <f t="shared" si="1"/>
        <v>0</v>
      </c>
      <c r="J13" s="298" t="e">
        <f>G12/C12</f>
        <v>#DIV/0!</v>
      </c>
      <c r="K13" s="296"/>
    </row>
    <row r="14" spans="1:17">
      <c r="A14" s="164" t="s">
        <v>10</v>
      </c>
      <c r="B14" s="165" t="s">
        <v>11</v>
      </c>
      <c r="C14" s="166"/>
      <c r="D14" s="166">
        <f>E14+F14</f>
        <v>0</v>
      </c>
      <c r="E14" s="166"/>
      <c r="F14" s="166"/>
      <c r="G14" s="58"/>
      <c r="H14" s="58"/>
      <c r="I14" s="254"/>
      <c r="J14" s="293" t="e">
        <f>G14/C14</f>
        <v>#DIV/0!</v>
      </c>
      <c r="K14" s="167"/>
    </row>
    <row r="15" spans="1:17" ht="24" customHeight="1">
      <c r="A15" s="109" t="s">
        <v>10</v>
      </c>
      <c r="B15" s="108" t="s">
        <v>12</v>
      </c>
      <c r="C15" s="107"/>
      <c r="D15" s="107">
        <f t="shared" ref="D15" si="2">E15+F15</f>
        <v>0</v>
      </c>
      <c r="E15" s="107"/>
      <c r="F15" s="107"/>
      <c r="G15" s="58"/>
      <c r="H15" s="58"/>
      <c r="I15" s="254"/>
      <c r="J15" s="293" t="e">
        <f>G15/C15</f>
        <v>#DIV/0!</v>
      </c>
      <c r="K15" s="106"/>
    </row>
    <row r="16" spans="1:17">
      <c r="A16" s="109" t="s">
        <v>10</v>
      </c>
      <c r="B16" s="108" t="s">
        <v>13</v>
      </c>
      <c r="C16" s="107"/>
      <c r="D16" s="107">
        <f>E16+F16</f>
        <v>0</v>
      </c>
      <c r="E16" s="107"/>
      <c r="F16" s="107"/>
      <c r="G16" s="58"/>
      <c r="H16" s="58"/>
      <c r="I16" s="254"/>
      <c r="J16" s="293" t="e">
        <f t="shared" ref="J16:J17" si="3">G16/C16</f>
        <v>#DIV/0!</v>
      </c>
      <c r="K16" s="168"/>
    </row>
    <row r="17" spans="1:12">
      <c r="A17" s="109" t="s">
        <v>10</v>
      </c>
      <c r="B17" s="108" t="s">
        <v>14</v>
      </c>
      <c r="C17" s="107"/>
      <c r="D17" s="107">
        <f>E17+F17</f>
        <v>0</v>
      </c>
      <c r="E17" s="107"/>
      <c r="F17" s="107"/>
      <c r="G17" s="58"/>
      <c r="H17" s="58"/>
      <c r="I17" s="254"/>
      <c r="J17" s="293" t="e">
        <f t="shared" si="3"/>
        <v>#DIV/0!</v>
      </c>
      <c r="K17" s="123"/>
    </row>
    <row r="18" spans="1:12" ht="24" customHeight="1">
      <c r="A18" s="113" t="s">
        <v>15</v>
      </c>
      <c r="B18" s="112" t="s">
        <v>16</v>
      </c>
      <c r="C18" s="111">
        <f>SUM(C19:C23)</f>
        <v>0</v>
      </c>
      <c r="D18" s="111">
        <f>SUM(D19:D23)</f>
        <v>0</v>
      </c>
      <c r="E18" s="111">
        <f t="shared" ref="E18" si="4">SUM(E19:E23)</f>
        <v>0</v>
      </c>
      <c r="F18" s="111">
        <f>SUM(F19:F23)</f>
        <v>0</v>
      </c>
      <c r="G18" s="202">
        <f>SUM(G19:G23)</f>
        <v>0</v>
      </c>
      <c r="H18" s="202">
        <f>SUM(H19:H23)</f>
        <v>0</v>
      </c>
      <c r="I18" s="258">
        <f t="shared" ref="I18" si="5">SUM(I19:I23)</f>
        <v>0</v>
      </c>
      <c r="J18" s="294" t="e">
        <f>G18/C18</f>
        <v>#DIV/0!</v>
      </c>
      <c r="K18" s="110"/>
      <c r="L18" s="177"/>
    </row>
    <row r="19" spans="1:12" ht="24" customHeight="1">
      <c r="A19" s="109" t="s">
        <v>10</v>
      </c>
      <c r="B19" s="108" t="s">
        <v>84</v>
      </c>
      <c r="C19" s="128"/>
      <c r="D19" s="107">
        <f>E19+F19</f>
        <v>0</v>
      </c>
      <c r="E19" s="107"/>
      <c r="F19" s="107"/>
      <c r="G19" s="58">
        <f>H19+I19</f>
        <v>0</v>
      </c>
      <c r="H19" s="58"/>
      <c r="I19" s="254"/>
      <c r="J19" s="293" t="e">
        <f t="shared" ref="J19:J81" si="6">G19/C19</f>
        <v>#DIV/0!</v>
      </c>
      <c r="K19" s="169"/>
    </row>
    <row r="20" spans="1:12" ht="15.75">
      <c r="A20" s="170"/>
      <c r="B20" s="108" t="s">
        <v>83</v>
      </c>
      <c r="C20" s="107"/>
      <c r="D20" s="107">
        <f t="shared" ref="D20:D23" si="7">E20+F20</f>
        <v>0</v>
      </c>
      <c r="E20" s="107"/>
      <c r="F20" s="107"/>
      <c r="G20" s="58">
        <f>H20+I20</f>
        <v>0</v>
      </c>
      <c r="H20" s="58"/>
      <c r="I20" s="254"/>
      <c r="J20" s="293" t="e">
        <f t="shared" si="6"/>
        <v>#DIV/0!</v>
      </c>
      <c r="K20" s="171"/>
    </row>
    <row r="21" spans="1:12" ht="24" customHeight="1">
      <c r="A21" s="170"/>
      <c r="B21" s="108" t="s">
        <v>18</v>
      </c>
      <c r="C21" s="107"/>
      <c r="D21" s="107">
        <f t="shared" si="7"/>
        <v>0</v>
      </c>
      <c r="E21" s="107"/>
      <c r="F21" s="107"/>
      <c r="G21" s="58">
        <f t="shared" ref="G21:G23" si="8">H21+I21</f>
        <v>0</v>
      </c>
      <c r="H21" s="58"/>
      <c r="I21" s="254"/>
      <c r="J21" s="293" t="e">
        <f t="shared" si="6"/>
        <v>#DIV/0!</v>
      </c>
      <c r="K21" s="123"/>
    </row>
    <row r="22" spans="1:12" ht="24" customHeight="1">
      <c r="A22" s="170"/>
      <c r="B22" s="108" t="s">
        <v>19</v>
      </c>
      <c r="C22" s="107"/>
      <c r="D22" s="107">
        <f t="shared" si="7"/>
        <v>0</v>
      </c>
      <c r="E22" s="107"/>
      <c r="F22" s="107"/>
      <c r="G22" s="58">
        <f t="shared" si="8"/>
        <v>0</v>
      </c>
      <c r="H22" s="58"/>
      <c r="I22" s="254"/>
      <c r="J22" s="293" t="e">
        <f t="shared" si="6"/>
        <v>#DIV/0!</v>
      </c>
      <c r="K22" s="123"/>
    </row>
    <row r="23" spans="1:12" ht="24" customHeight="1">
      <c r="A23" s="109" t="s">
        <v>10</v>
      </c>
      <c r="B23" s="108" t="s">
        <v>20</v>
      </c>
      <c r="C23" s="132"/>
      <c r="D23" s="107">
        <f t="shared" si="7"/>
        <v>0</v>
      </c>
      <c r="E23" s="107"/>
      <c r="F23" s="107"/>
      <c r="G23" s="58">
        <f t="shared" si="8"/>
        <v>0</v>
      </c>
      <c r="H23" s="58"/>
      <c r="I23" s="254"/>
      <c r="J23" s="293" t="e">
        <f t="shared" si="6"/>
        <v>#DIV/0!</v>
      </c>
      <c r="K23" s="106"/>
    </row>
    <row r="24" spans="1:12" ht="33" customHeight="1">
      <c r="A24" s="113" t="s">
        <v>21</v>
      </c>
      <c r="B24" s="112" t="s">
        <v>22</v>
      </c>
      <c r="C24" s="111">
        <f>SUM(C25:C28)</f>
        <v>0</v>
      </c>
      <c r="D24" s="111">
        <f>SUM(D25:D28)</f>
        <v>0</v>
      </c>
      <c r="E24" s="111">
        <f t="shared" ref="E24:F24" si="9">SUM(E25:E28)</f>
        <v>0</v>
      </c>
      <c r="F24" s="111">
        <f t="shared" si="9"/>
        <v>0</v>
      </c>
      <c r="G24" s="202">
        <f>SUM(G25:G28)</f>
        <v>0</v>
      </c>
      <c r="H24" s="202">
        <f t="shared" ref="H24:I24" si="10">SUM(H25:H28)</f>
        <v>0</v>
      </c>
      <c r="I24" s="258">
        <f t="shared" si="10"/>
        <v>0</v>
      </c>
      <c r="J24" s="294" t="e">
        <f t="shared" si="6"/>
        <v>#DIV/0!</v>
      </c>
      <c r="K24" s="110"/>
    </row>
    <row r="25" spans="1:12" ht="24" customHeight="1">
      <c r="A25" s="109" t="s">
        <v>10</v>
      </c>
      <c r="B25" s="108" t="s">
        <v>23</v>
      </c>
      <c r="C25" s="107"/>
      <c r="D25" s="107">
        <f>E25+F25</f>
        <v>0</v>
      </c>
      <c r="E25" s="107"/>
      <c r="F25" s="107"/>
      <c r="G25" s="58">
        <f>H25+I25</f>
        <v>0</v>
      </c>
      <c r="H25" s="58"/>
      <c r="I25" s="254"/>
      <c r="J25" s="293" t="e">
        <f t="shared" si="6"/>
        <v>#DIV/0!</v>
      </c>
      <c r="K25" s="106"/>
    </row>
    <row r="26" spans="1:12" ht="24" customHeight="1">
      <c r="A26" s="109" t="s">
        <v>10</v>
      </c>
      <c r="B26" s="108" t="s">
        <v>18</v>
      </c>
      <c r="C26" s="107"/>
      <c r="D26" s="107"/>
      <c r="E26" s="107"/>
      <c r="F26" s="107"/>
      <c r="G26" s="58">
        <f t="shared" ref="G26:G28" si="11">H26+I26</f>
        <v>0</v>
      </c>
      <c r="H26" s="58"/>
      <c r="I26" s="254"/>
      <c r="J26" s="293" t="e">
        <f t="shared" si="6"/>
        <v>#DIV/0!</v>
      </c>
      <c r="K26" s="106"/>
    </row>
    <row r="27" spans="1:12" ht="24" customHeight="1">
      <c r="A27" s="109" t="s">
        <v>10</v>
      </c>
      <c r="B27" s="108" t="s">
        <v>19</v>
      </c>
      <c r="C27" s="107"/>
      <c r="D27" s="107">
        <f t="shared" ref="D27:D28" si="12">E27+F27</f>
        <v>0</v>
      </c>
      <c r="E27" s="107"/>
      <c r="F27" s="107"/>
      <c r="G27" s="58">
        <f t="shared" si="11"/>
        <v>0</v>
      </c>
      <c r="H27" s="58"/>
      <c r="I27" s="254"/>
      <c r="J27" s="293" t="e">
        <f t="shared" si="6"/>
        <v>#DIV/0!</v>
      </c>
      <c r="K27" s="106"/>
    </row>
    <row r="28" spans="1:12" ht="24" customHeight="1">
      <c r="A28" s="109" t="s">
        <v>10</v>
      </c>
      <c r="B28" s="108" t="s">
        <v>20</v>
      </c>
      <c r="C28" s="107"/>
      <c r="D28" s="107">
        <f t="shared" si="12"/>
        <v>0</v>
      </c>
      <c r="E28" s="107"/>
      <c r="F28" s="107"/>
      <c r="G28" s="58">
        <f t="shared" si="11"/>
        <v>0</v>
      </c>
      <c r="H28" s="58"/>
      <c r="I28" s="254"/>
      <c r="J28" s="293" t="e">
        <f t="shared" si="6"/>
        <v>#DIV/0!</v>
      </c>
      <c r="K28" s="106"/>
    </row>
    <row r="29" spans="1:12" ht="24" customHeight="1">
      <c r="A29" s="113" t="s">
        <v>24</v>
      </c>
      <c r="B29" s="112" t="s">
        <v>25</v>
      </c>
      <c r="C29" s="111">
        <f>SUM(C30:C32)</f>
        <v>0</v>
      </c>
      <c r="D29" s="111">
        <f>SUM(D30:D32)</f>
        <v>0</v>
      </c>
      <c r="E29" s="111">
        <f t="shared" ref="E29" si="13">SUM(E30:E32)</f>
        <v>0</v>
      </c>
      <c r="F29" s="111">
        <f>SUM(F30:F32)</f>
        <v>0</v>
      </c>
      <c r="G29" s="202">
        <f>SUM(G30:G32)</f>
        <v>0</v>
      </c>
      <c r="H29" s="202">
        <f t="shared" ref="H29:I29" si="14">SUM(H30:H32)</f>
        <v>0</v>
      </c>
      <c r="I29" s="258">
        <f t="shared" si="14"/>
        <v>0</v>
      </c>
      <c r="J29" s="294" t="e">
        <f t="shared" si="6"/>
        <v>#DIV/0!</v>
      </c>
      <c r="K29" s="110"/>
    </row>
    <row r="30" spans="1:12" ht="24" customHeight="1">
      <c r="A30" s="109" t="s">
        <v>10</v>
      </c>
      <c r="B30" s="108" t="s">
        <v>18</v>
      </c>
      <c r="C30" s="128"/>
      <c r="D30" s="107">
        <f>E30+F30</f>
        <v>0</v>
      </c>
      <c r="E30" s="107"/>
      <c r="F30" s="107"/>
      <c r="G30" s="58">
        <f>H30+I30</f>
        <v>0</v>
      </c>
      <c r="H30" s="58"/>
      <c r="I30" s="254"/>
      <c r="J30" s="293" t="e">
        <f t="shared" si="6"/>
        <v>#DIV/0!</v>
      </c>
      <c r="K30" s="123"/>
    </row>
    <row r="31" spans="1:12" ht="24" customHeight="1">
      <c r="A31" s="109" t="s">
        <v>10</v>
      </c>
      <c r="B31" s="108" t="s">
        <v>26</v>
      </c>
      <c r="C31" s="128"/>
      <c r="D31" s="107">
        <f t="shared" ref="D31:D32" si="15">E31+F31</f>
        <v>0</v>
      </c>
      <c r="E31" s="107"/>
      <c r="F31" s="107"/>
      <c r="G31" s="58">
        <f t="shared" ref="G31:G32" si="16">H31+I31</f>
        <v>0</v>
      </c>
      <c r="H31" s="58"/>
      <c r="I31" s="254"/>
      <c r="J31" s="293" t="e">
        <f t="shared" si="6"/>
        <v>#DIV/0!</v>
      </c>
      <c r="K31" s="123"/>
    </row>
    <row r="32" spans="1:12" ht="24" customHeight="1" thickBot="1">
      <c r="A32" s="172" t="s">
        <v>10</v>
      </c>
      <c r="B32" s="173" t="s">
        <v>20</v>
      </c>
      <c r="C32" s="174"/>
      <c r="D32" s="175">
        <f t="shared" si="15"/>
        <v>0</v>
      </c>
      <c r="E32" s="175"/>
      <c r="F32" s="175"/>
      <c r="G32" s="58">
        <f t="shared" si="16"/>
        <v>0</v>
      </c>
      <c r="H32" s="58"/>
      <c r="I32" s="254"/>
      <c r="J32" s="293" t="e">
        <f t="shared" si="6"/>
        <v>#DIV/0!</v>
      </c>
      <c r="K32" s="176"/>
    </row>
    <row r="33" spans="1:11" ht="31.5" customHeight="1">
      <c r="A33" s="151" t="s">
        <v>27</v>
      </c>
      <c r="B33" s="152" t="s">
        <v>28</v>
      </c>
      <c r="C33" s="153"/>
      <c r="D33" s="154">
        <f>E33+F33</f>
        <v>0</v>
      </c>
      <c r="E33" s="154"/>
      <c r="F33" s="154"/>
      <c r="G33" s="201"/>
      <c r="H33" s="201"/>
      <c r="I33" s="259"/>
      <c r="J33" s="294" t="e">
        <f t="shared" si="6"/>
        <v>#DIV/0!</v>
      </c>
      <c r="K33" s="155"/>
    </row>
    <row r="34" spans="1:11">
      <c r="A34" s="113" t="s">
        <v>29</v>
      </c>
      <c r="B34" s="112" t="s">
        <v>30</v>
      </c>
      <c r="C34" s="122"/>
      <c r="D34" s="131">
        <f t="shared" ref="D34" si="17">E34+F34</f>
        <v>0</v>
      </c>
      <c r="E34" s="122"/>
      <c r="F34" s="122"/>
      <c r="G34" s="201"/>
      <c r="H34" s="201"/>
      <c r="I34" s="259"/>
      <c r="J34" s="294" t="e">
        <f t="shared" si="6"/>
        <v>#DIV/0!</v>
      </c>
      <c r="K34" s="129"/>
    </row>
    <row r="35" spans="1:11" ht="24" customHeight="1">
      <c r="A35" s="113" t="s">
        <v>31</v>
      </c>
      <c r="B35" s="112" t="s">
        <v>32</v>
      </c>
      <c r="C35" s="122"/>
      <c r="D35" s="131">
        <f>E35+F35</f>
        <v>0</v>
      </c>
      <c r="E35" s="131"/>
      <c r="F35" s="131"/>
      <c r="G35" s="201"/>
      <c r="H35" s="201"/>
      <c r="I35" s="259"/>
      <c r="J35" s="294" t="e">
        <f t="shared" si="6"/>
        <v>#DIV/0!</v>
      </c>
      <c r="K35" s="121"/>
    </row>
    <row r="36" spans="1:11">
      <c r="A36" s="140" t="s">
        <v>5</v>
      </c>
      <c r="B36" s="141" t="s">
        <v>33</v>
      </c>
      <c r="C36" s="142">
        <f>C37+C70+C71</f>
        <v>0</v>
      </c>
      <c r="D36" s="142">
        <f t="shared" ref="D36:I36" si="18">D37+D70+D71</f>
        <v>0</v>
      </c>
      <c r="E36" s="142">
        <f t="shared" si="18"/>
        <v>0</v>
      </c>
      <c r="F36" s="142">
        <f t="shared" si="18"/>
        <v>0</v>
      </c>
      <c r="G36" s="142">
        <f t="shared" si="18"/>
        <v>0</v>
      </c>
      <c r="H36" s="142">
        <f t="shared" si="18"/>
        <v>0</v>
      </c>
      <c r="I36" s="142">
        <f t="shared" si="18"/>
        <v>0</v>
      </c>
      <c r="J36" s="292" t="e">
        <f t="shared" si="6"/>
        <v>#DIV/0!</v>
      </c>
      <c r="K36" s="143"/>
    </row>
    <row r="37" spans="1:11" ht="24" customHeight="1">
      <c r="A37" s="113" t="s">
        <v>8</v>
      </c>
      <c r="B37" s="112" t="s">
        <v>34</v>
      </c>
      <c r="C37" s="111">
        <f>C38+C39+C40+C49+C57+C62+C66</f>
        <v>0</v>
      </c>
      <c r="D37" s="111">
        <f>D38+D39+D40+D49+D57+D62+D66</f>
        <v>0</v>
      </c>
      <c r="E37" s="111">
        <f t="shared" ref="E37" si="19">E38+E39+E40+E49+E57+E62+E66</f>
        <v>0</v>
      </c>
      <c r="F37" s="111">
        <f>F38+F39+F40+F49+F57+F62+F66</f>
        <v>0</v>
      </c>
      <c r="G37" s="201">
        <f>G38+G39+G40+G49+G57+G62+G66</f>
        <v>0</v>
      </c>
      <c r="H37" s="201">
        <f t="shared" ref="H37:I37" si="20">H38+H39+H40+H49+H57+H62+H66</f>
        <v>0</v>
      </c>
      <c r="I37" s="259">
        <f t="shared" si="20"/>
        <v>0</v>
      </c>
      <c r="J37" s="294" t="e">
        <f t="shared" si="6"/>
        <v>#DIV/0!</v>
      </c>
      <c r="K37" s="110"/>
    </row>
    <row r="38" spans="1:11">
      <c r="A38" s="127" t="s">
        <v>10</v>
      </c>
      <c r="B38" s="126" t="s">
        <v>35</v>
      </c>
      <c r="C38" s="130"/>
      <c r="D38" s="130">
        <f>E38+F38</f>
        <v>0</v>
      </c>
      <c r="E38" s="130"/>
      <c r="F38" s="130"/>
      <c r="G38" s="201">
        <f>H38+I38</f>
        <v>0</v>
      </c>
      <c r="H38" s="201"/>
      <c r="I38" s="259"/>
      <c r="J38" s="294" t="e">
        <f t="shared" si="6"/>
        <v>#DIV/0!</v>
      </c>
      <c r="K38" s="129"/>
    </row>
    <row r="39" spans="1:11">
      <c r="A39" s="127" t="s">
        <v>10</v>
      </c>
      <c r="B39" s="126" t="s">
        <v>36</v>
      </c>
      <c r="C39" s="130"/>
      <c r="D39" s="130">
        <f>E39+F39</f>
        <v>0</v>
      </c>
      <c r="E39" s="130"/>
      <c r="F39" s="130"/>
      <c r="G39" s="201">
        <f>H39+I39</f>
        <v>0</v>
      </c>
      <c r="H39" s="201"/>
      <c r="I39" s="259"/>
      <c r="J39" s="294" t="e">
        <f t="shared" si="6"/>
        <v>#DIV/0!</v>
      </c>
      <c r="K39" s="156"/>
    </row>
    <row r="40" spans="1:11" ht="24" customHeight="1" thickBot="1">
      <c r="A40" s="157" t="s">
        <v>10</v>
      </c>
      <c r="B40" s="158" t="s">
        <v>37</v>
      </c>
      <c r="C40" s="159">
        <f>SUM(C41:C48)</f>
        <v>0</v>
      </c>
      <c r="D40" s="159">
        <f t="shared" ref="D40:I40" si="21">SUM(D41:D48)</f>
        <v>0</v>
      </c>
      <c r="E40" s="159">
        <f t="shared" si="21"/>
        <v>0</v>
      </c>
      <c r="F40" s="159">
        <f t="shared" si="21"/>
        <v>0</v>
      </c>
      <c r="G40" s="159">
        <f t="shared" si="21"/>
        <v>0</v>
      </c>
      <c r="H40" s="159">
        <f t="shared" si="21"/>
        <v>0</v>
      </c>
      <c r="I40" s="260">
        <f t="shared" si="21"/>
        <v>0</v>
      </c>
      <c r="J40" s="294" t="e">
        <f t="shared" si="6"/>
        <v>#DIV/0!</v>
      </c>
      <c r="K40" s="160"/>
    </row>
    <row r="41" spans="1:11" ht="24" customHeight="1">
      <c r="A41" s="90" t="s">
        <v>10</v>
      </c>
      <c r="B41" s="149" t="s">
        <v>38</v>
      </c>
      <c r="C41" s="150"/>
      <c r="D41" s="150">
        <f>E41+F41</f>
        <v>0</v>
      </c>
      <c r="E41" s="150"/>
      <c r="F41" s="150"/>
      <c r="G41" s="58">
        <f>H41+I41</f>
        <v>0</v>
      </c>
      <c r="H41" s="58"/>
      <c r="I41" s="254"/>
      <c r="J41" s="293" t="e">
        <f t="shared" si="6"/>
        <v>#DIV/0!</v>
      </c>
      <c r="K41" s="300"/>
    </row>
    <row r="42" spans="1:11">
      <c r="A42" s="125" t="s">
        <v>10</v>
      </c>
      <c r="B42" s="108" t="s">
        <v>39</v>
      </c>
      <c r="C42" s="107"/>
      <c r="D42" s="107">
        <f t="shared" ref="D42:D48" si="22">E42+F42</f>
        <v>0</v>
      </c>
      <c r="E42" s="107"/>
      <c r="F42" s="107"/>
      <c r="G42" s="58">
        <f t="shared" ref="G42:G48" si="23">H42+I42</f>
        <v>0</v>
      </c>
      <c r="H42" s="58"/>
      <c r="I42" s="254"/>
      <c r="J42" s="293" t="e">
        <f t="shared" si="6"/>
        <v>#DIV/0!</v>
      </c>
      <c r="K42" s="168"/>
    </row>
    <row r="43" spans="1:11">
      <c r="A43" s="125" t="s">
        <v>10</v>
      </c>
      <c r="B43" s="108" t="s">
        <v>40</v>
      </c>
      <c r="C43" s="107"/>
      <c r="D43" s="107">
        <f t="shared" si="22"/>
        <v>0</v>
      </c>
      <c r="E43" s="107"/>
      <c r="F43" s="107"/>
      <c r="G43" s="58">
        <f t="shared" si="23"/>
        <v>0</v>
      </c>
      <c r="H43" s="58"/>
      <c r="I43" s="254"/>
      <c r="J43" s="293" t="e">
        <f t="shared" si="6"/>
        <v>#DIV/0!</v>
      </c>
      <c r="K43" s="168"/>
    </row>
    <row r="44" spans="1:11">
      <c r="A44" s="125" t="s">
        <v>10</v>
      </c>
      <c r="B44" s="108" t="s">
        <v>41</v>
      </c>
      <c r="C44" s="107"/>
      <c r="D44" s="107">
        <f t="shared" si="22"/>
        <v>0</v>
      </c>
      <c r="E44" s="107"/>
      <c r="F44" s="107"/>
      <c r="G44" s="58">
        <f t="shared" si="23"/>
        <v>0</v>
      </c>
      <c r="H44" s="58"/>
      <c r="I44" s="254"/>
      <c r="J44" s="293" t="e">
        <f t="shared" si="6"/>
        <v>#DIV/0!</v>
      </c>
      <c r="K44" s="168"/>
    </row>
    <row r="45" spans="1:11">
      <c r="A45" s="125" t="s">
        <v>10</v>
      </c>
      <c r="B45" s="108" t="s">
        <v>42</v>
      </c>
      <c r="C45" s="107"/>
      <c r="D45" s="107">
        <f t="shared" si="22"/>
        <v>0</v>
      </c>
      <c r="E45" s="107"/>
      <c r="F45" s="107"/>
      <c r="G45" s="58">
        <f t="shared" si="23"/>
        <v>0</v>
      </c>
      <c r="H45" s="58"/>
      <c r="I45" s="254"/>
      <c r="J45" s="293" t="e">
        <f t="shared" si="6"/>
        <v>#DIV/0!</v>
      </c>
      <c r="K45" s="169"/>
    </row>
    <row r="46" spans="1:11">
      <c r="A46" s="125" t="s">
        <v>10</v>
      </c>
      <c r="B46" s="108" t="s">
        <v>160</v>
      </c>
      <c r="C46" s="107"/>
      <c r="D46" s="107">
        <f t="shared" si="22"/>
        <v>0</v>
      </c>
      <c r="E46" s="107"/>
      <c r="F46" s="107"/>
      <c r="G46" s="58">
        <f t="shared" si="23"/>
        <v>0</v>
      </c>
      <c r="H46" s="58"/>
      <c r="I46" s="254"/>
      <c r="J46" s="293" t="e">
        <f t="shared" si="6"/>
        <v>#DIV/0!</v>
      </c>
      <c r="K46" s="123"/>
    </row>
    <row r="47" spans="1:11">
      <c r="A47" s="125"/>
      <c r="B47" s="108" t="s">
        <v>156</v>
      </c>
      <c r="C47" s="107"/>
      <c r="D47" s="107">
        <f t="shared" si="22"/>
        <v>0</v>
      </c>
      <c r="E47" s="107"/>
      <c r="F47" s="107"/>
      <c r="G47" s="58">
        <f t="shared" si="23"/>
        <v>0</v>
      </c>
      <c r="H47" s="58"/>
      <c r="I47" s="254"/>
      <c r="J47" s="293" t="e">
        <f t="shared" si="6"/>
        <v>#DIV/0!</v>
      </c>
      <c r="K47" s="123"/>
    </row>
    <row r="48" spans="1:11">
      <c r="A48" s="125" t="s">
        <v>10</v>
      </c>
      <c r="B48" s="108" t="s">
        <v>43</v>
      </c>
      <c r="C48" s="107"/>
      <c r="D48" s="107">
        <f t="shared" si="22"/>
        <v>0</v>
      </c>
      <c r="E48" s="107"/>
      <c r="F48" s="107"/>
      <c r="G48" s="58">
        <f t="shared" si="23"/>
        <v>0</v>
      </c>
      <c r="H48" s="58"/>
      <c r="I48" s="254"/>
      <c r="J48" s="293" t="e">
        <f t="shared" si="6"/>
        <v>#DIV/0!</v>
      </c>
      <c r="K48" s="301"/>
    </row>
    <row r="49" spans="1:11" ht="24" customHeight="1">
      <c r="A49" s="127" t="s">
        <v>10</v>
      </c>
      <c r="B49" s="126" t="s">
        <v>44</v>
      </c>
      <c r="C49" s="111">
        <f>SUM(C50:C56)</f>
        <v>0</v>
      </c>
      <c r="D49" s="111">
        <f>SUM(D50:D56)</f>
        <v>0</v>
      </c>
      <c r="E49" s="111"/>
      <c r="F49" s="111"/>
      <c r="G49" s="202">
        <f>SUM(G50:G56)</f>
        <v>0</v>
      </c>
      <c r="H49" s="202">
        <f t="shared" ref="H49:I49" si="24">SUM(H50:H56)</f>
        <v>0</v>
      </c>
      <c r="I49" s="258">
        <f t="shared" si="24"/>
        <v>0</v>
      </c>
      <c r="J49" s="294" t="e">
        <f t="shared" si="6"/>
        <v>#DIV/0!</v>
      </c>
      <c r="K49" s="110"/>
    </row>
    <row r="50" spans="1:11">
      <c r="A50" s="125" t="s">
        <v>10</v>
      </c>
      <c r="B50" s="108" t="s">
        <v>45</v>
      </c>
      <c r="C50" s="128"/>
      <c r="D50" s="107">
        <f>E50+F50</f>
        <v>0</v>
      </c>
      <c r="E50" s="107"/>
      <c r="F50" s="107"/>
      <c r="G50" s="58">
        <f>H50+I50</f>
        <v>0</v>
      </c>
      <c r="H50" s="58"/>
      <c r="I50" s="254"/>
      <c r="J50" s="293" t="e">
        <f t="shared" si="6"/>
        <v>#DIV/0!</v>
      </c>
      <c r="K50" s="123"/>
    </row>
    <row r="51" spans="1:11" ht="24" customHeight="1">
      <c r="A51" s="125" t="s">
        <v>10</v>
      </c>
      <c r="B51" s="108" t="s">
        <v>46</v>
      </c>
      <c r="C51" s="107"/>
      <c r="D51" s="107">
        <f t="shared" ref="D51:D56" si="25">E51+F51</f>
        <v>0</v>
      </c>
      <c r="E51" s="107"/>
      <c r="F51" s="107"/>
      <c r="G51" s="58">
        <f t="shared" ref="G51:G56" si="26">H51+I51</f>
        <v>0</v>
      </c>
      <c r="H51" s="58"/>
      <c r="I51" s="254"/>
      <c r="J51" s="293" t="e">
        <f t="shared" si="6"/>
        <v>#DIV/0!</v>
      </c>
      <c r="K51" s="106"/>
    </row>
    <row r="52" spans="1:11" ht="24" customHeight="1">
      <c r="A52" s="125" t="s">
        <v>10</v>
      </c>
      <c r="B52" s="108" t="s">
        <v>47</v>
      </c>
      <c r="C52" s="107"/>
      <c r="D52" s="107">
        <f t="shared" si="25"/>
        <v>0</v>
      </c>
      <c r="E52" s="107"/>
      <c r="F52" s="107"/>
      <c r="G52" s="58">
        <f t="shared" si="26"/>
        <v>0</v>
      </c>
      <c r="H52" s="58"/>
      <c r="I52" s="254"/>
      <c r="J52" s="293" t="e">
        <f t="shared" si="6"/>
        <v>#DIV/0!</v>
      </c>
      <c r="K52" s="106"/>
    </row>
    <row r="53" spans="1:11">
      <c r="A53" s="125" t="s">
        <v>10</v>
      </c>
      <c r="B53" s="108" t="s">
        <v>48</v>
      </c>
      <c r="C53" s="107"/>
      <c r="D53" s="107">
        <f t="shared" si="25"/>
        <v>0</v>
      </c>
      <c r="E53" s="107"/>
      <c r="F53" s="107"/>
      <c r="G53" s="58">
        <f t="shared" si="26"/>
        <v>0</v>
      </c>
      <c r="H53" s="58"/>
      <c r="I53" s="254"/>
      <c r="J53" s="293" t="e">
        <f t="shared" si="6"/>
        <v>#DIV/0!</v>
      </c>
      <c r="K53" s="123"/>
    </row>
    <row r="54" spans="1:11" ht="24" customHeight="1">
      <c r="A54" s="125" t="s">
        <v>10</v>
      </c>
      <c r="B54" s="108" t="s">
        <v>49</v>
      </c>
      <c r="C54" s="107"/>
      <c r="D54" s="107">
        <f t="shared" si="25"/>
        <v>0</v>
      </c>
      <c r="E54" s="107"/>
      <c r="F54" s="107"/>
      <c r="G54" s="58">
        <f t="shared" si="26"/>
        <v>0</v>
      </c>
      <c r="H54" s="58"/>
      <c r="I54" s="254"/>
      <c r="J54" s="293" t="e">
        <f t="shared" si="6"/>
        <v>#DIV/0!</v>
      </c>
      <c r="K54" s="106"/>
    </row>
    <row r="55" spans="1:11">
      <c r="A55" s="125" t="s">
        <v>10</v>
      </c>
      <c r="B55" s="108" t="s">
        <v>50</v>
      </c>
      <c r="C55" s="107"/>
      <c r="D55" s="107">
        <f t="shared" si="25"/>
        <v>0</v>
      </c>
      <c r="E55" s="107"/>
      <c r="F55" s="107"/>
      <c r="G55" s="58">
        <f t="shared" si="26"/>
        <v>0</v>
      </c>
      <c r="H55" s="58"/>
      <c r="I55" s="254"/>
      <c r="J55" s="293" t="e">
        <f t="shared" si="6"/>
        <v>#DIV/0!</v>
      </c>
      <c r="K55" s="123"/>
    </row>
    <row r="56" spans="1:11">
      <c r="A56" s="125" t="s">
        <v>10</v>
      </c>
      <c r="B56" s="108" t="s">
        <v>51</v>
      </c>
      <c r="C56" s="107"/>
      <c r="D56" s="107">
        <f t="shared" si="25"/>
        <v>0</v>
      </c>
      <c r="E56" s="107"/>
      <c r="F56" s="107"/>
      <c r="G56" s="58">
        <f t="shared" si="26"/>
        <v>0</v>
      </c>
      <c r="H56" s="58"/>
      <c r="I56" s="254"/>
      <c r="J56" s="293" t="e">
        <f t="shared" si="6"/>
        <v>#DIV/0!</v>
      </c>
      <c r="K56" s="168"/>
    </row>
    <row r="57" spans="1:11" ht="24" customHeight="1">
      <c r="A57" s="127" t="s">
        <v>10</v>
      </c>
      <c r="B57" s="126" t="s">
        <v>52</v>
      </c>
      <c r="C57" s="111">
        <f>SUM(C58:C61)</f>
        <v>0</v>
      </c>
      <c r="D57" s="111">
        <f t="shared" ref="D57:I57" si="27">SUM(D58:D61)</f>
        <v>0</v>
      </c>
      <c r="E57" s="111">
        <f t="shared" si="27"/>
        <v>0</v>
      </c>
      <c r="F57" s="111">
        <f t="shared" si="27"/>
        <v>0</v>
      </c>
      <c r="G57" s="111">
        <f t="shared" si="27"/>
        <v>0</v>
      </c>
      <c r="H57" s="111">
        <f t="shared" si="27"/>
        <v>0</v>
      </c>
      <c r="I57" s="261">
        <f t="shared" si="27"/>
        <v>0</v>
      </c>
      <c r="J57" s="294" t="e">
        <f t="shared" si="6"/>
        <v>#DIV/0!</v>
      </c>
      <c r="K57" s="110"/>
    </row>
    <row r="58" spans="1:11">
      <c r="A58" s="125" t="s">
        <v>10</v>
      </c>
      <c r="B58" s="108" t="s">
        <v>53</v>
      </c>
      <c r="C58" s="107"/>
      <c r="D58" s="107">
        <f>E58+F58</f>
        <v>0</v>
      </c>
      <c r="E58" s="107"/>
      <c r="F58" s="107"/>
      <c r="G58" s="58">
        <f>H58+I58</f>
        <v>0</v>
      </c>
      <c r="H58" s="58"/>
      <c r="I58" s="254"/>
      <c r="J58" s="293" t="e">
        <f t="shared" si="6"/>
        <v>#DIV/0!</v>
      </c>
      <c r="K58" s="168"/>
    </row>
    <row r="59" spans="1:11" ht="24" customHeight="1">
      <c r="A59" s="125" t="s">
        <v>10</v>
      </c>
      <c r="B59" s="108" t="s">
        <v>54</v>
      </c>
      <c r="C59" s="107"/>
      <c r="D59" s="107">
        <f t="shared" ref="D59:D61" si="28">E59+F59</f>
        <v>0</v>
      </c>
      <c r="E59" s="107"/>
      <c r="F59" s="107"/>
      <c r="G59" s="58">
        <f t="shared" ref="G59:G61" si="29">H59+I59</f>
        <v>0</v>
      </c>
      <c r="H59" s="58"/>
      <c r="I59" s="254"/>
      <c r="J59" s="293" t="e">
        <f t="shared" si="6"/>
        <v>#DIV/0!</v>
      </c>
      <c r="K59" s="106"/>
    </row>
    <row r="60" spans="1:11" ht="24" customHeight="1">
      <c r="A60" s="125" t="s">
        <v>10</v>
      </c>
      <c r="B60" s="108" t="s">
        <v>55</v>
      </c>
      <c r="C60" s="107"/>
      <c r="D60" s="107">
        <f t="shared" si="28"/>
        <v>0</v>
      </c>
      <c r="E60" s="107"/>
      <c r="F60" s="107"/>
      <c r="G60" s="58">
        <f t="shared" si="29"/>
        <v>0</v>
      </c>
      <c r="H60" s="58"/>
      <c r="I60" s="254"/>
      <c r="J60" s="293" t="e">
        <f t="shared" si="6"/>
        <v>#DIV/0!</v>
      </c>
      <c r="K60" s="123"/>
    </row>
    <row r="61" spans="1:11">
      <c r="A61" s="125" t="s">
        <v>10</v>
      </c>
      <c r="B61" s="108" t="s">
        <v>56</v>
      </c>
      <c r="C61" s="107"/>
      <c r="D61" s="107">
        <f t="shared" si="28"/>
        <v>0</v>
      </c>
      <c r="E61" s="107"/>
      <c r="F61" s="107"/>
      <c r="G61" s="58">
        <f t="shared" si="29"/>
        <v>0</v>
      </c>
      <c r="H61" s="58"/>
      <c r="I61" s="254"/>
      <c r="J61" s="293" t="e">
        <f t="shared" si="6"/>
        <v>#DIV/0!</v>
      </c>
      <c r="K61" s="123"/>
    </row>
    <row r="62" spans="1:11" ht="30.75" customHeight="1">
      <c r="A62" s="127" t="s">
        <v>10</v>
      </c>
      <c r="B62" s="126" t="s">
        <v>57</v>
      </c>
      <c r="C62" s="111">
        <f>SUM(C63:C65)</f>
        <v>0</v>
      </c>
      <c r="D62" s="111">
        <f t="shared" ref="D62:I62" si="30">SUM(D63:D65)</f>
        <v>0</v>
      </c>
      <c r="E62" s="111">
        <f t="shared" si="30"/>
        <v>0</v>
      </c>
      <c r="F62" s="111">
        <f t="shared" si="30"/>
        <v>0</v>
      </c>
      <c r="G62" s="111">
        <f t="shared" si="30"/>
        <v>0</v>
      </c>
      <c r="H62" s="111">
        <f t="shared" si="30"/>
        <v>0</v>
      </c>
      <c r="I62" s="261">
        <f t="shared" si="30"/>
        <v>0</v>
      </c>
      <c r="J62" s="294" t="e">
        <f t="shared" si="6"/>
        <v>#DIV/0!</v>
      </c>
      <c r="K62" s="110"/>
    </row>
    <row r="63" spans="1:11">
      <c r="A63" s="125" t="s">
        <v>10</v>
      </c>
      <c r="B63" s="108" t="s">
        <v>58</v>
      </c>
      <c r="C63" s="107"/>
      <c r="D63" s="107">
        <f>E63+F63</f>
        <v>0</v>
      </c>
      <c r="E63" s="107"/>
      <c r="F63" s="107"/>
      <c r="G63" s="58">
        <f>H63+I63</f>
        <v>0</v>
      </c>
      <c r="H63" s="58"/>
      <c r="I63" s="254"/>
      <c r="J63" s="293" t="e">
        <f t="shared" si="6"/>
        <v>#DIV/0!</v>
      </c>
      <c r="K63" s="123"/>
    </row>
    <row r="64" spans="1:11" ht="24" customHeight="1">
      <c r="A64" s="125" t="s">
        <v>10</v>
      </c>
      <c r="B64" s="108" t="s">
        <v>59</v>
      </c>
      <c r="C64" s="107"/>
      <c r="D64" s="107">
        <f t="shared" ref="D64:D65" si="31">E64+F64</f>
        <v>0</v>
      </c>
      <c r="E64" s="107"/>
      <c r="F64" s="107"/>
      <c r="G64" s="58">
        <f t="shared" ref="G64:G65" si="32">H64+I64</f>
        <v>0</v>
      </c>
      <c r="H64" s="58"/>
      <c r="I64" s="254"/>
      <c r="J64" s="293" t="e">
        <f t="shared" si="6"/>
        <v>#DIV/0!</v>
      </c>
      <c r="K64" s="106"/>
    </row>
    <row r="65" spans="1:11">
      <c r="A65" s="125" t="s">
        <v>10</v>
      </c>
      <c r="B65" s="108" t="s">
        <v>51</v>
      </c>
      <c r="C65" s="107"/>
      <c r="D65" s="107">
        <f t="shared" si="31"/>
        <v>0</v>
      </c>
      <c r="E65" s="107"/>
      <c r="F65" s="107"/>
      <c r="G65" s="58">
        <f t="shared" si="32"/>
        <v>0</v>
      </c>
      <c r="H65" s="58"/>
      <c r="I65" s="254"/>
      <c r="J65" s="293" t="e">
        <f t="shared" si="6"/>
        <v>#DIV/0!</v>
      </c>
      <c r="K65" s="123"/>
    </row>
    <row r="66" spans="1:11" ht="24" customHeight="1">
      <c r="A66" s="127" t="s">
        <v>10</v>
      </c>
      <c r="B66" s="126" t="s">
        <v>60</v>
      </c>
      <c r="C66" s="111">
        <f>SUM(C67:C69)</f>
        <v>0</v>
      </c>
      <c r="D66" s="111">
        <f t="shared" ref="D66:I66" si="33">SUM(D67:D69)</f>
        <v>0</v>
      </c>
      <c r="E66" s="111">
        <f t="shared" si="33"/>
        <v>0</v>
      </c>
      <c r="F66" s="111">
        <f t="shared" si="33"/>
        <v>0</v>
      </c>
      <c r="G66" s="111">
        <f t="shared" si="33"/>
        <v>0</v>
      </c>
      <c r="H66" s="111">
        <f t="shared" si="33"/>
        <v>0</v>
      </c>
      <c r="I66" s="261">
        <f t="shared" si="33"/>
        <v>0</v>
      </c>
      <c r="J66" s="294" t="e">
        <f t="shared" si="6"/>
        <v>#DIV/0!</v>
      </c>
      <c r="K66" s="110"/>
    </row>
    <row r="67" spans="1:11">
      <c r="A67" s="125" t="s">
        <v>10</v>
      </c>
      <c r="B67" s="108" t="s">
        <v>61</v>
      </c>
      <c r="C67" s="107"/>
      <c r="D67" s="107">
        <f>E67+F67</f>
        <v>0</v>
      </c>
      <c r="E67" s="107"/>
      <c r="F67" s="107"/>
      <c r="G67" s="58"/>
      <c r="H67" s="58"/>
      <c r="I67" s="254"/>
      <c r="J67" s="293" t="e">
        <f t="shared" si="6"/>
        <v>#DIV/0!</v>
      </c>
      <c r="K67" s="123"/>
    </row>
    <row r="68" spans="1:11" ht="21" customHeight="1">
      <c r="A68" s="125" t="s">
        <v>10</v>
      </c>
      <c r="B68" s="108" t="s">
        <v>51</v>
      </c>
      <c r="C68" s="107"/>
      <c r="D68" s="107">
        <f t="shared" ref="D68:D69" si="34">E68+F68</f>
        <v>0</v>
      </c>
      <c r="E68" s="107">
        <v>0</v>
      </c>
      <c r="F68" s="107">
        <v>0</v>
      </c>
      <c r="G68" s="58"/>
      <c r="H68" s="58"/>
      <c r="I68" s="254"/>
      <c r="J68" s="293" t="e">
        <f t="shared" si="6"/>
        <v>#DIV/0!</v>
      </c>
      <c r="K68" s="106"/>
    </row>
    <row r="69" spans="1:11" ht="33" customHeight="1">
      <c r="A69" s="109"/>
      <c r="B69" s="124" t="s">
        <v>62</v>
      </c>
      <c r="C69" s="107"/>
      <c r="D69" s="107">
        <f t="shared" si="34"/>
        <v>0</v>
      </c>
      <c r="E69" s="107"/>
      <c r="F69" s="204"/>
      <c r="G69" s="203">
        <f>H69+I69</f>
        <v>0</v>
      </c>
      <c r="H69" s="203"/>
      <c r="I69" s="262"/>
      <c r="J69" s="293" t="e">
        <f t="shared" si="6"/>
        <v>#DIV/0!</v>
      </c>
      <c r="K69" s="123"/>
    </row>
    <row r="70" spans="1:11" ht="24" customHeight="1">
      <c r="A70" s="113" t="s">
        <v>15</v>
      </c>
      <c r="B70" s="112" t="s">
        <v>63</v>
      </c>
      <c r="C70" s="122"/>
      <c r="D70" s="122"/>
      <c r="E70" s="122"/>
      <c r="F70" s="122"/>
      <c r="G70" s="201">
        <f>H70+I70</f>
        <v>0</v>
      </c>
      <c r="H70" s="201"/>
      <c r="I70" s="259"/>
      <c r="J70" s="294" t="e">
        <f t="shared" si="6"/>
        <v>#DIV/0!</v>
      </c>
      <c r="K70" s="121"/>
    </row>
    <row r="71" spans="1:11" ht="24" customHeight="1">
      <c r="A71" s="113" t="s">
        <v>21</v>
      </c>
      <c r="B71" s="112" t="s">
        <v>64</v>
      </c>
      <c r="C71" s="111">
        <f>SUM(C72:C73)</f>
        <v>0</v>
      </c>
      <c r="D71" s="111">
        <f t="shared" ref="D71:I71" si="35">SUM(D72:D73)</f>
        <v>0</v>
      </c>
      <c r="E71" s="111">
        <f t="shared" si="35"/>
        <v>0</v>
      </c>
      <c r="F71" s="111">
        <f t="shared" si="35"/>
        <v>0</v>
      </c>
      <c r="G71" s="111">
        <f t="shared" si="35"/>
        <v>0</v>
      </c>
      <c r="H71" s="111">
        <f t="shared" si="35"/>
        <v>0</v>
      </c>
      <c r="I71" s="261">
        <f t="shared" si="35"/>
        <v>0</v>
      </c>
      <c r="J71" s="294" t="e">
        <f t="shared" si="6"/>
        <v>#DIV/0!</v>
      </c>
      <c r="K71" s="110"/>
    </row>
    <row r="72" spans="1:11" ht="29.25" customHeight="1">
      <c r="A72" s="109" t="s">
        <v>10</v>
      </c>
      <c r="B72" s="108" t="s">
        <v>65</v>
      </c>
      <c r="C72" s="107"/>
      <c r="D72" s="107">
        <f>E72+F72</f>
        <v>0</v>
      </c>
      <c r="E72" s="107"/>
      <c r="F72" s="107"/>
      <c r="G72" s="58"/>
      <c r="H72" s="58"/>
      <c r="I72" s="254"/>
      <c r="J72" s="293" t="e">
        <f t="shared" si="6"/>
        <v>#DIV/0!</v>
      </c>
      <c r="K72" s="106"/>
    </row>
    <row r="73" spans="1:11" ht="24" customHeight="1">
      <c r="A73" s="109" t="s">
        <v>10</v>
      </c>
      <c r="B73" s="108" t="s">
        <v>66</v>
      </c>
      <c r="C73" s="107"/>
      <c r="D73" s="107"/>
      <c r="E73" s="107"/>
      <c r="F73" s="107"/>
      <c r="G73" s="58"/>
      <c r="H73" s="58"/>
      <c r="I73" s="254"/>
      <c r="J73" s="293" t="e">
        <f t="shared" si="6"/>
        <v>#DIV/0!</v>
      </c>
      <c r="K73" s="106"/>
    </row>
    <row r="74" spans="1:11" ht="24" customHeight="1">
      <c r="A74" s="140" t="s">
        <v>6</v>
      </c>
      <c r="B74" s="141" t="s">
        <v>67</v>
      </c>
      <c r="C74" s="142">
        <f>SUM(C72:C73)</f>
        <v>0</v>
      </c>
      <c r="D74" s="142">
        <f>SUM(D72:D73)</f>
        <v>0</v>
      </c>
      <c r="E74" s="142">
        <f t="shared" ref="E74:I74" si="36">SUM(E72:E73)</f>
        <v>0</v>
      </c>
      <c r="F74" s="142">
        <f t="shared" si="36"/>
        <v>0</v>
      </c>
      <c r="G74" s="142">
        <f t="shared" si="36"/>
        <v>0</v>
      </c>
      <c r="H74" s="142">
        <f t="shared" si="36"/>
        <v>0</v>
      </c>
      <c r="I74" s="142">
        <f t="shared" si="36"/>
        <v>0</v>
      </c>
      <c r="J74" s="292" t="e">
        <f t="shared" si="6"/>
        <v>#DIV/0!</v>
      </c>
      <c r="K74" s="144"/>
    </row>
    <row r="75" spans="1:11" ht="24" customHeight="1">
      <c r="A75" s="120" t="s">
        <v>0</v>
      </c>
      <c r="B75" s="92" t="s">
        <v>68</v>
      </c>
      <c r="C75" s="105"/>
      <c r="D75" s="105"/>
      <c r="E75" s="105"/>
      <c r="F75" s="105"/>
      <c r="G75" s="58"/>
      <c r="H75" s="58"/>
      <c r="I75" s="254"/>
      <c r="J75" s="293" t="e">
        <f t="shared" si="6"/>
        <v>#DIV/0!</v>
      </c>
      <c r="K75" s="106"/>
    </row>
    <row r="76" spans="1:11" ht="24" customHeight="1">
      <c r="A76" s="120" t="s">
        <v>0</v>
      </c>
      <c r="B76" s="92" t="s">
        <v>69</v>
      </c>
      <c r="C76" s="105"/>
      <c r="D76" s="105"/>
      <c r="E76" s="105"/>
      <c r="F76" s="105"/>
      <c r="G76" s="58"/>
      <c r="H76" s="58"/>
      <c r="I76" s="254"/>
      <c r="J76" s="293" t="e">
        <f t="shared" si="6"/>
        <v>#DIV/0!</v>
      </c>
      <c r="K76" s="106"/>
    </row>
    <row r="77" spans="1:11" ht="33" customHeight="1">
      <c r="A77" s="140" t="s">
        <v>70</v>
      </c>
      <c r="B77" s="141" t="s">
        <v>71</v>
      </c>
      <c r="C77" s="142">
        <f>C12-C36</f>
        <v>0</v>
      </c>
      <c r="D77" s="142">
        <f>D12-D36</f>
        <v>0</v>
      </c>
      <c r="E77" s="142">
        <f>E12-E36</f>
        <v>0</v>
      </c>
      <c r="F77" s="142">
        <f>F12-F36</f>
        <v>0</v>
      </c>
      <c r="G77" s="75">
        <f t="shared" ref="G77:I77" si="37">G12-G36</f>
        <v>0</v>
      </c>
      <c r="H77" s="75">
        <f t="shared" si="37"/>
        <v>0</v>
      </c>
      <c r="I77" s="257">
        <f t="shared" si="37"/>
        <v>0</v>
      </c>
      <c r="J77" s="292" t="e">
        <f t="shared" si="6"/>
        <v>#DIV/0!</v>
      </c>
      <c r="K77" s="144"/>
    </row>
    <row r="78" spans="1:11" ht="24" customHeight="1">
      <c r="A78" s="104"/>
      <c r="B78" s="119"/>
      <c r="C78" s="118"/>
      <c r="D78" s="118"/>
      <c r="E78" s="118"/>
      <c r="F78" s="118"/>
      <c r="G78" s="77"/>
      <c r="H78" s="77"/>
      <c r="I78" s="263"/>
      <c r="J78" s="293"/>
      <c r="K78" s="117"/>
    </row>
    <row r="79" spans="1:11" ht="24" customHeight="1">
      <c r="A79" s="140" t="s">
        <v>72</v>
      </c>
      <c r="B79" s="141" t="s">
        <v>73</v>
      </c>
      <c r="C79" s="145">
        <v>0</v>
      </c>
      <c r="D79" s="145">
        <f>E79+F79</f>
        <v>0</v>
      </c>
      <c r="E79" s="145">
        <v>0</v>
      </c>
      <c r="F79" s="145">
        <v>0</v>
      </c>
      <c r="G79" s="66">
        <f>H79+I79</f>
        <v>0</v>
      </c>
      <c r="H79" s="66">
        <v>0</v>
      </c>
      <c r="I79" s="264">
        <v>0</v>
      </c>
      <c r="J79" s="292" t="e">
        <f t="shared" si="6"/>
        <v>#DIV/0!</v>
      </c>
      <c r="K79" s="146"/>
    </row>
    <row r="80" spans="1:11" ht="24" customHeight="1">
      <c r="A80" s="104"/>
      <c r="B80" s="119"/>
      <c r="C80" s="118"/>
      <c r="D80" s="118"/>
      <c r="E80" s="118"/>
      <c r="F80" s="118"/>
      <c r="G80" s="77"/>
      <c r="H80" s="77"/>
      <c r="I80" s="263"/>
      <c r="J80" s="293"/>
      <c r="K80" s="117"/>
    </row>
    <row r="81" spans="1:11" ht="24" customHeight="1">
      <c r="A81" s="140" t="s">
        <v>74</v>
      </c>
      <c r="B81" s="141" t="s">
        <v>75</v>
      </c>
      <c r="C81" s="142">
        <f>C77-C79</f>
        <v>0</v>
      </c>
      <c r="D81" s="142">
        <f t="shared" ref="D81:F81" si="38">D77-D79</f>
        <v>0</v>
      </c>
      <c r="E81" s="142">
        <f t="shared" si="38"/>
        <v>0</v>
      </c>
      <c r="F81" s="142">
        <f t="shared" si="38"/>
        <v>0</v>
      </c>
      <c r="G81" s="75">
        <f>G77-G79</f>
        <v>0</v>
      </c>
      <c r="H81" s="75">
        <f t="shared" ref="H81:I81" si="39">H77-H79</f>
        <v>0</v>
      </c>
      <c r="I81" s="257">
        <f t="shared" si="39"/>
        <v>0</v>
      </c>
      <c r="J81" s="292" t="e">
        <f t="shared" si="6"/>
        <v>#DIV/0!</v>
      </c>
      <c r="K81" s="144"/>
    </row>
    <row r="82" spans="1:11" ht="24" customHeight="1">
      <c r="A82" s="116" t="s">
        <v>10</v>
      </c>
      <c r="B82" s="92" t="s">
        <v>10</v>
      </c>
      <c r="C82" s="115"/>
      <c r="D82" s="115"/>
      <c r="E82" s="115"/>
      <c r="F82" s="115"/>
      <c r="G82" s="59"/>
      <c r="H82" s="59"/>
      <c r="I82" s="265"/>
      <c r="J82" s="293"/>
      <c r="K82" s="114"/>
    </row>
    <row r="83" spans="1:11" ht="24" customHeight="1">
      <c r="A83" s="140" t="s">
        <v>76</v>
      </c>
      <c r="B83" s="141" t="s">
        <v>77</v>
      </c>
      <c r="C83" s="142">
        <f>C84+C89+C94</f>
        <v>0</v>
      </c>
      <c r="D83" s="142">
        <f>D84+D89+D94</f>
        <v>0</v>
      </c>
      <c r="E83" s="142">
        <f t="shared" ref="E83:F83" si="40">E84+E89+E94</f>
        <v>0</v>
      </c>
      <c r="F83" s="142">
        <f t="shared" si="40"/>
        <v>0</v>
      </c>
      <c r="G83" s="75">
        <f>G84+G89+G94</f>
        <v>0</v>
      </c>
      <c r="H83" s="75">
        <f t="shared" ref="H83:I83" si="41">H84+H89+H94</f>
        <v>0</v>
      </c>
      <c r="I83" s="257">
        <f t="shared" si="41"/>
        <v>0</v>
      </c>
      <c r="J83" s="292" t="e">
        <f t="shared" ref="J83:J105" si="42">G83/C83</f>
        <v>#DIV/0!</v>
      </c>
      <c r="K83" s="144"/>
    </row>
    <row r="84" spans="1:11" ht="24" customHeight="1">
      <c r="A84" s="113" t="s">
        <v>8</v>
      </c>
      <c r="B84" s="112" t="s">
        <v>78</v>
      </c>
      <c r="C84" s="111">
        <f>SUM(C85:C88)</f>
        <v>0</v>
      </c>
      <c r="D84" s="111">
        <f>SUM(D85:D88)</f>
        <v>0</v>
      </c>
      <c r="E84" s="111">
        <f t="shared" ref="E84:F84" si="43">SUM(E85:E88)</f>
        <v>0</v>
      </c>
      <c r="F84" s="111">
        <f t="shared" si="43"/>
        <v>0</v>
      </c>
      <c r="G84" s="202">
        <f>G85+G86+G87+G88</f>
        <v>0</v>
      </c>
      <c r="H84" s="202">
        <f t="shared" ref="H84:I84" si="44">H85+H86+H87+H88</f>
        <v>0</v>
      </c>
      <c r="I84" s="202">
        <f t="shared" si="44"/>
        <v>0</v>
      </c>
      <c r="J84" s="294" t="e">
        <f t="shared" si="42"/>
        <v>#DIV/0!</v>
      </c>
      <c r="K84" s="110"/>
    </row>
    <row r="85" spans="1:11">
      <c r="A85" s="109" t="s">
        <v>10</v>
      </c>
      <c r="B85" s="108" t="s">
        <v>17</v>
      </c>
      <c r="C85" s="107"/>
      <c r="D85" s="107">
        <f>E85+F85</f>
        <v>0</v>
      </c>
      <c r="E85" s="107"/>
      <c r="F85" s="107"/>
      <c r="G85" s="58">
        <f>H85+I85</f>
        <v>0</v>
      </c>
      <c r="H85" s="58"/>
      <c r="I85" s="254"/>
      <c r="J85" s="293" t="e">
        <f t="shared" si="42"/>
        <v>#DIV/0!</v>
      </c>
      <c r="K85" s="123"/>
    </row>
    <row r="86" spans="1:11" ht="24" customHeight="1">
      <c r="A86" s="109" t="s">
        <v>10</v>
      </c>
      <c r="B86" s="108" t="s">
        <v>18</v>
      </c>
      <c r="C86" s="107"/>
      <c r="D86" s="107"/>
      <c r="E86" s="107"/>
      <c r="F86" s="107"/>
      <c r="G86" s="58">
        <f t="shared" ref="G86:G87" si="45">H86+I86</f>
        <v>0</v>
      </c>
      <c r="H86" s="58"/>
      <c r="I86" s="254"/>
      <c r="J86" s="293" t="e">
        <f t="shared" si="42"/>
        <v>#DIV/0!</v>
      </c>
      <c r="K86" s="106"/>
    </row>
    <row r="87" spans="1:11" ht="25.5" customHeight="1">
      <c r="A87" s="109" t="s">
        <v>10</v>
      </c>
      <c r="B87" s="108" t="s">
        <v>19</v>
      </c>
      <c r="C87" s="107"/>
      <c r="D87" s="107"/>
      <c r="E87" s="107"/>
      <c r="F87" s="107"/>
      <c r="G87" s="58">
        <f t="shared" si="45"/>
        <v>0</v>
      </c>
      <c r="H87" s="58"/>
      <c r="I87" s="254"/>
      <c r="J87" s="293" t="e">
        <f t="shared" si="42"/>
        <v>#DIV/0!</v>
      </c>
      <c r="K87" s="106"/>
    </row>
    <row r="88" spans="1:11" ht="24" customHeight="1">
      <c r="A88" s="109" t="s">
        <v>10</v>
      </c>
      <c r="B88" s="108" t="s">
        <v>20</v>
      </c>
      <c r="C88" s="107"/>
      <c r="D88" s="107"/>
      <c r="E88" s="107"/>
      <c r="F88" s="107"/>
      <c r="G88" s="58">
        <f>H88+I88</f>
        <v>0</v>
      </c>
      <c r="H88" s="58"/>
      <c r="I88" s="254"/>
      <c r="J88" s="293" t="e">
        <f t="shared" si="42"/>
        <v>#DIV/0!</v>
      </c>
      <c r="K88" s="106"/>
    </row>
    <row r="89" spans="1:11" ht="24" customHeight="1">
      <c r="A89" s="113" t="s">
        <v>15</v>
      </c>
      <c r="B89" s="112" t="s">
        <v>79</v>
      </c>
      <c r="C89" s="111">
        <f>SUM(C90:C93)</f>
        <v>0</v>
      </c>
      <c r="D89" s="111">
        <f t="shared" ref="D89:I89" si="46">SUM(D90:D93)</f>
        <v>0</v>
      </c>
      <c r="E89" s="111">
        <f t="shared" si="46"/>
        <v>0</v>
      </c>
      <c r="F89" s="111">
        <f t="shared" si="46"/>
        <v>0</v>
      </c>
      <c r="G89" s="111">
        <f t="shared" si="46"/>
        <v>0</v>
      </c>
      <c r="H89" s="111">
        <f t="shared" si="46"/>
        <v>0</v>
      </c>
      <c r="I89" s="261">
        <f t="shared" si="46"/>
        <v>0</v>
      </c>
      <c r="J89" s="294" t="e">
        <f t="shared" si="42"/>
        <v>#DIV/0!</v>
      </c>
      <c r="K89" s="110"/>
    </row>
    <row r="90" spans="1:11" ht="24" customHeight="1">
      <c r="A90" s="109" t="s">
        <v>10</v>
      </c>
      <c r="B90" s="108" t="s">
        <v>23</v>
      </c>
      <c r="C90" s="107"/>
      <c r="D90" s="107"/>
      <c r="E90" s="107"/>
      <c r="F90" s="107"/>
      <c r="G90" s="58"/>
      <c r="H90" s="58"/>
      <c r="I90" s="254"/>
      <c r="J90" s="293" t="e">
        <f t="shared" si="42"/>
        <v>#DIV/0!</v>
      </c>
      <c r="K90" s="106"/>
    </row>
    <row r="91" spans="1:11" ht="24" customHeight="1">
      <c r="A91" s="109" t="s">
        <v>10</v>
      </c>
      <c r="B91" s="108" t="s">
        <v>18</v>
      </c>
      <c r="C91" s="107"/>
      <c r="D91" s="107"/>
      <c r="E91" s="107"/>
      <c r="F91" s="107"/>
      <c r="G91" s="58"/>
      <c r="H91" s="58"/>
      <c r="I91" s="254"/>
      <c r="J91" s="293" t="e">
        <f t="shared" si="42"/>
        <v>#DIV/0!</v>
      </c>
      <c r="K91" s="106"/>
    </row>
    <row r="92" spans="1:11" ht="24" customHeight="1">
      <c r="A92" s="109" t="s">
        <v>10</v>
      </c>
      <c r="B92" s="108" t="s">
        <v>19</v>
      </c>
      <c r="C92" s="107"/>
      <c r="D92" s="107"/>
      <c r="E92" s="107"/>
      <c r="F92" s="107"/>
      <c r="G92" s="58"/>
      <c r="H92" s="58"/>
      <c r="I92" s="254"/>
      <c r="J92" s="293" t="e">
        <f t="shared" si="42"/>
        <v>#DIV/0!</v>
      </c>
      <c r="K92" s="106"/>
    </row>
    <row r="93" spans="1:11" ht="24" customHeight="1">
      <c r="A93" s="109" t="s">
        <v>10</v>
      </c>
      <c r="B93" s="108" t="s">
        <v>20</v>
      </c>
      <c r="C93" s="107"/>
      <c r="D93" s="107"/>
      <c r="E93" s="107"/>
      <c r="F93" s="107"/>
      <c r="G93" s="58"/>
      <c r="H93" s="58"/>
      <c r="I93" s="254"/>
      <c r="J93" s="293" t="e">
        <f t="shared" si="42"/>
        <v>#DIV/0!</v>
      </c>
      <c r="K93" s="106"/>
    </row>
    <row r="94" spans="1:11" ht="24" customHeight="1">
      <c r="A94" s="113" t="s">
        <v>21</v>
      </c>
      <c r="B94" s="112" t="s">
        <v>25</v>
      </c>
      <c r="C94" s="111">
        <f>SUM(C95:C97)</f>
        <v>0</v>
      </c>
      <c r="D94" s="111">
        <f t="shared" ref="D94:I94" si="47">SUM(D95:D97)</f>
        <v>0</v>
      </c>
      <c r="E94" s="111">
        <f t="shared" si="47"/>
        <v>0</v>
      </c>
      <c r="F94" s="111">
        <f t="shared" si="47"/>
        <v>0</v>
      </c>
      <c r="G94" s="111">
        <f t="shared" si="47"/>
        <v>0</v>
      </c>
      <c r="H94" s="111">
        <f t="shared" si="47"/>
        <v>0</v>
      </c>
      <c r="I94" s="111">
        <f t="shared" si="47"/>
        <v>0</v>
      </c>
      <c r="J94" s="294" t="e">
        <f t="shared" si="42"/>
        <v>#DIV/0!</v>
      </c>
      <c r="K94" s="110"/>
    </row>
    <row r="95" spans="1:11" ht="24" customHeight="1">
      <c r="A95" s="109" t="s">
        <v>10</v>
      </c>
      <c r="B95" s="108" t="s">
        <v>18</v>
      </c>
      <c r="C95" s="107"/>
      <c r="D95" s="107"/>
      <c r="E95" s="107"/>
      <c r="F95" s="107"/>
      <c r="G95" s="58"/>
      <c r="H95" s="58"/>
      <c r="I95" s="254"/>
      <c r="J95" s="293" t="e">
        <f t="shared" si="42"/>
        <v>#DIV/0!</v>
      </c>
      <c r="K95" s="106"/>
    </row>
    <row r="96" spans="1:11" ht="24" customHeight="1">
      <c r="A96" s="109" t="s">
        <v>10</v>
      </c>
      <c r="B96" s="108" t="s">
        <v>19</v>
      </c>
      <c r="C96" s="107"/>
      <c r="D96" s="107"/>
      <c r="E96" s="107"/>
      <c r="F96" s="107"/>
      <c r="G96" s="58"/>
      <c r="H96" s="58"/>
      <c r="I96" s="254"/>
      <c r="J96" s="293" t="e">
        <f t="shared" si="42"/>
        <v>#DIV/0!</v>
      </c>
      <c r="K96" s="106"/>
    </row>
    <row r="97" spans="1:17" ht="24" customHeight="1">
      <c r="A97" s="109" t="s">
        <v>10</v>
      </c>
      <c r="B97" s="108" t="s">
        <v>20</v>
      </c>
      <c r="C97" s="107"/>
      <c r="D97" s="107"/>
      <c r="E97" s="107"/>
      <c r="F97" s="107"/>
      <c r="G97" s="58"/>
      <c r="H97" s="58"/>
      <c r="I97" s="254"/>
      <c r="J97" s="293" t="e">
        <f t="shared" si="42"/>
        <v>#DIV/0!</v>
      </c>
      <c r="K97" s="106"/>
    </row>
    <row r="98" spans="1:17" ht="24" customHeight="1">
      <c r="A98" s="140" t="s">
        <v>80</v>
      </c>
      <c r="B98" s="141" t="s">
        <v>81</v>
      </c>
      <c r="C98" s="145"/>
      <c r="D98" s="145"/>
      <c r="E98" s="145"/>
      <c r="F98" s="145"/>
      <c r="G98" s="66"/>
      <c r="H98" s="66"/>
      <c r="I98" s="264"/>
      <c r="J98" s="292" t="e">
        <f t="shared" si="42"/>
        <v>#DIV/0!</v>
      </c>
      <c r="K98" s="146"/>
    </row>
    <row r="99" spans="1:17" ht="39" customHeight="1">
      <c r="A99" s="104" t="s">
        <v>10</v>
      </c>
      <c r="B99" s="92" t="s">
        <v>82</v>
      </c>
      <c r="C99" s="105"/>
      <c r="D99" s="105"/>
      <c r="E99" s="105"/>
      <c r="F99" s="105"/>
      <c r="G99" s="58"/>
      <c r="H99" s="58"/>
      <c r="I99" s="254"/>
      <c r="J99" s="293" t="e">
        <f t="shared" si="42"/>
        <v>#DIV/0!</v>
      </c>
      <c r="K99" s="103"/>
    </row>
    <row r="100" spans="1:17" ht="24" customHeight="1">
      <c r="A100" s="137" t="s">
        <v>85</v>
      </c>
      <c r="B100" s="136" t="s">
        <v>97</v>
      </c>
      <c r="C100" s="147"/>
      <c r="D100" s="147"/>
      <c r="E100" s="147"/>
      <c r="F100" s="147"/>
      <c r="G100" s="63"/>
      <c r="H100" s="63"/>
      <c r="I100" s="266"/>
      <c r="J100" s="292" t="e">
        <f t="shared" si="42"/>
        <v>#DIV/0!</v>
      </c>
      <c r="K100" s="148"/>
    </row>
    <row r="101" spans="1:17" ht="24" customHeight="1">
      <c r="A101" s="104"/>
      <c r="B101" s="92" t="s">
        <v>96</v>
      </c>
      <c r="C101" s="91"/>
      <c r="D101" s="91"/>
      <c r="E101" s="91"/>
      <c r="F101" s="91"/>
      <c r="G101" s="196"/>
      <c r="H101" s="58"/>
      <c r="I101" s="267"/>
      <c r="J101" s="293" t="e">
        <f t="shared" si="42"/>
        <v>#DIV/0!</v>
      </c>
      <c r="K101" s="103"/>
    </row>
    <row r="102" spans="1:17" ht="24" customHeight="1">
      <c r="A102" s="104"/>
      <c r="B102" s="92" t="s">
        <v>95</v>
      </c>
      <c r="C102" s="91"/>
      <c r="D102" s="91"/>
      <c r="E102" s="91"/>
      <c r="F102" s="91"/>
      <c r="G102" s="197"/>
      <c r="H102" s="195"/>
      <c r="I102" s="195"/>
      <c r="J102" s="293" t="e">
        <f t="shared" si="42"/>
        <v>#DIV/0!</v>
      </c>
      <c r="K102" s="103"/>
      <c r="L102" s="308"/>
      <c r="M102" s="308"/>
      <c r="N102" s="308"/>
      <c r="O102" s="308"/>
      <c r="P102" s="308"/>
      <c r="Q102" s="308"/>
    </row>
    <row r="103" spans="1:17" ht="24" customHeight="1">
      <c r="A103" s="102" t="s">
        <v>10</v>
      </c>
      <c r="B103" s="3" t="s">
        <v>93</v>
      </c>
      <c r="C103" s="179"/>
      <c r="D103" s="179"/>
      <c r="E103" s="179"/>
      <c r="F103" s="179"/>
      <c r="G103" s="198"/>
      <c r="H103" s="183"/>
      <c r="I103" s="268"/>
      <c r="J103" s="293" t="e">
        <f t="shared" si="42"/>
        <v>#DIV/0!</v>
      </c>
      <c r="K103" s="101"/>
    </row>
    <row r="104" spans="1:17" ht="24" customHeight="1">
      <c r="A104" s="56"/>
      <c r="B104" s="55" t="s">
        <v>94</v>
      </c>
      <c r="C104" s="180"/>
      <c r="D104" s="180"/>
      <c r="E104" s="180"/>
      <c r="F104" s="180"/>
      <c r="G104" s="199"/>
      <c r="H104" s="180"/>
      <c r="I104" s="185"/>
      <c r="J104" s="293" t="e">
        <f t="shared" si="42"/>
        <v>#DIV/0!</v>
      </c>
      <c r="K104" s="100"/>
    </row>
    <row r="105" spans="1:17" ht="24" customHeight="1" thickBot="1">
      <c r="A105" s="54"/>
      <c r="B105" s="53" t="s">
        <v>93</v>
      </c>
      <c r="C105" s="186"/>
      <c r="D105" s="186"/>
      <c r="E105" s="186"/>
      <c r="F105" s="186"/>
      <c r="G105" s="200"/>
      <c r="H105" s="186"/>
      <c r="I105" s="53"/>
      <c r="J105" s="302" t="e">
        <f t="shared" si="42"/>
        <v>#DIV/0!</v>
      </c>
      <c r="K105" s="99"/>
    </row>
    <row r="106" spans="1:17">
      <c r="A106" s="97"/>
      <c r="B106" s="97"/>
      <c r="C106" s="98"/>
      <c r="D106" s="98"/>
      <c r="E106" s="98"/>
      <c r="F106" s="98"/>
      <c r="G106" s="98"/>
      <c r="H106" s="97"/>
    </row>
    <row r="107" spans="1:17">
      <c r="A107" s="97"/>
      <c r="B107" s="97"/>
      <c r="C107" s="98"/>
      <c r="D107" s="98"/>
      <c r="E107" s="98"/>
      <c r="F107" s="98"/>
      <c r="G107" s="98"/>
      <c r="H107" s="97"/>
    </row>
    <row r="108" spans="1:17">
      <c r="B108" s="97"/>
    </row>
    <row r="109" spans="1:17">
      <c r="A109" s="48" t="s">
        <v>92</v>
      </c>
      <c r="B109" s="48"/>
      <c r="C109" s="48"/>
      <c r="D109" s="48"/>
      <c r="E109" s="48"/>
      <c r="F109" s="48"/>
      <c r="G109" s="48"/>
      <c r="H109" s="48"/>
    </row>
    <row r="110" spans="1:17" ht="15.75">
      <c r="A110" s="46"/>
      <c r="B110" s="50"/>
      <c r="C110" s="46"/>
      <c r="D110" s="46"/>
      <c r="E110" s="46"/>
      <c r="F110" s="46"/>
      <c r="G110" s="46"/>
      <c r="H110" s="46"/>
    </row>
    <row r="111" spans="1:17" ht="15.75">
      <c r="A111" s="46"/>
      <c r="B111" s="50"/>
      <c r="C111" s="46"/>
      <c r="D111" s="46"/>
      <c r="E111" s="46"/>
      <c r="F111" s="46"/>
      <c r="G111" s="46"/>
      <c r="H111" s="46"/>
    </row>
    <row r="112" spans="1:17" ht="15.75">
      <c r="A112" s="46"/>
      <c r="B112" s="46"/>
      <c r="C112" s="46"/>
      <c r="D112" s="46"/>
      <c r="E112" s="46"/>
      <c r="F112" s="46"/>
      <c r="G112" s="46"/>
      <c r="H112" s="46"/>
    </row>
    <row r="113" spans="1:8">
      <c r="A113" s="49" t="s">
        <v>90</v>
      </c>
      <c r="B113" s="49"/>
      <c r="C113" s="48"/>
      <c r="D113" s="48"/>
      <c r="E113" s="48"/>
      <c r="F113" s="48"/>
      <c r="G113" s="48"/>
      <c r="H113" s="48"/>
    </row>
    <row r="114" spans="1:8">
      <c r="A114" s="48"/>
      <c r="B114" s="48"/>
      <c r="C114" s="48"/>
      <c r="D114" s="48"/>
      <c r="E114" s="48"/>
      <c r="F114" s="48"/>
      <c r="G114" s="48"/>
      <c r="H114" s="48"/>
    </row>
    <row r="115" spans="1:8">
      <c r="A115" s="48"/>
      <c r="B115" s="48"/>
      <c r="C115" s="48"/>
      <c r="D115" s="48"/>
      <c r="E115" s="48"/>
      <c r="F115" s="48"/>
      <c r="G115" s="48"/>
      <c r="H115" s="48"/>
    </row>
    <row r="116" spans="1:8">
      <c r="A116" s="48" t="s">
        <v>89</v>
      </c>
      <c r="B116" s="48"/>
      <c r="C116" s="48"/>
      <c r="D116" s="48" t="s">
        <v>88</v>
      </c>
      <c r="E116" s="48"/>
      <c r="F116" s="48"/>
      <c r="G116" s="48"/>
      <c r="H116" s="48"/>
    </row>
  </sheetData>
  <mergeCells count="3">
    <mergeCell ref="L8:Q8"/>
    <mergeCell ref="L102:Q102"/>
    <mergeCell ref="A2:K2"/>
  </mergeCells>
  <pageMargins left="0.7" right="0.7" top="0.75" bottom="0.75" header="0.3" footer="0.3"/>
  <pageSetup paperSize="9" scale="3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8"/>
  <sheetViews>
    <sheetView topLeftCell="A4" zoomScale="110" zoomScaleNormal="110" workbookViewId="0">
      <selection activeCell="C7" sqref="C7"/>
    </sheetView>
  </sheetViews>
  <sheetFormatPr defaultRowHeight="12.75"/>
  <cols>
    <col min="1" max="1" width="4.21875" style="4" customWidth="1"/>
    <col min="2" max="2" width="36.109375" style="4" customWidth="1"/>
    <col min="3" max="3" width="10" style="4" customWidth="1"/>
    <col min="4" max="4" width="12.21875" style="4" customWidth="1"/>
    <col min="5" max="5" width="11.77734375" style="4" customWidth="1"/>
    <col min="6" max="7" width="8.88671875" style="4"/>
    <col min="8" max="8" width="17.88671875" style="4" customWidth="1"/>
    <col min="9" max="255" width="8.88671875" style="4"/>
    <col min="256" max="256" width="4.21875" style="4" customWidth="1"/>
    <col min="257" max="257" width="36.109375" style="4" customWidth="1"/>
    <col min="258" max="258" width="10" style="4" customWidth="1"/>
    <col min="259" max="259" width="10.33203125" style="4" customWidth="1"/>
    <col min="260" max="260" width="11.109375" style="4" customWidth="1"/>
    <col min="261" max="261" width="9" style="4" customWidth="1"/>
    <col min="262" max="263" width="8.88671875" style="4"/>
    <col min="264" max="264" width="12.21875" style="4" customWidth="1"/>
    <col min="265" max="511" width="8.88671875" style="4"/>
    <col min="512" max="512" width="4.21875" style="4" customWidth="1"/>
    <col min="513" max="513" width="36.109375" style="4" customWidth="1"/>
    <col min="514" max="514" width="10" style="4" customWidth="1"/>
    <col min="515" max="515" width="10.33203125" style="4" customWidth="1"/>
    <col min="516" max="516" width="11.109375" style="4" customWidth="1"/>
    <col min="517" max="517" width="9" style="4" customWidth="1"/>
    <col min="518" max="519" width="8.88671875" style="4"/>
    <col min="520" max="520" width="12.21875" style="4" customWidth="1"/>
    <col min="521" max="767" width="8.88671875" style="4"/>
    <col min="768" max="768" width="4.21875" style="4" customWidth="1"/>
    <col min="769" max="769" width="36.109375" style="4" customWidth="1"/>
    <col min="770" max="770" width="10" style="4" customWidth="1"/>
    <col min="771" max="771" width="10.33203125" style="4" customWidth="1"/>
    <col min="772" max="772" width="11.109375" style="4" customWidth="1"/>
    <col min="773" max="773" width="9" style="4" customWidth="1"/>
    <col min="774" max="775" width="8.88671875" style="4"/>
    <col min="776" max="776" width="12.21875" style="4" customWidth="1"/>
    <col min="777" max="1023" width="8.88671875" style="4"/>
    <col min="1024" max="1024" width="4.21875" style="4" customWidth="1"/>
    <col min="1025" max="1025" width="36.109375" style="4" customWidth="1"/>
    <col min="1026" max="1026" width="10" style="4" customWidth="1"/>
    <col min="1027" max="1027" width="10.33203125" style="4" customWidth="1"/>
    <col min="1028" max="1028" width="11.109375" style="4" customWidth="1"/>
    <col min="1029" max="1029" width="9" style="4" customWidth="1"/>
    <col min="1030" max="1031" width="8.88671875" style="4"/>
    <col min="1032" max="1032" width="12.21875" style="4" customWidth="1"/>
    <col min="1033" max="1279" width="8.88671875" style="4"/>
    <col min="1280" max="1280" width="4.21875" style="4" customWidth="1"/>
    <col min="1281" max="1281" width="36.109375" style="4" customWidth="1"/>
    <col min="1282" max="1282" width="10" style="4" customWidth="1"/>
    <col min="1283" max="1283" width="10.33203125" style="4" customWidth="1"/>
    <col min="1284" max="1284" width="11.109375" style="4" customWidth="1"/>
    <col min="1285" max="1285" width="9" style="4" customWidth="1"/>
    <col min="1286" max="1287" width="8.88671875" style="4"/>
    <col min="1288" max="1288" width="12.21875" style="4" customWidth="1"/>
    <col min="1289" max="1535" width="8.88671875" style="4"/>
    <col min="1536" max="1536" width="4.21875" style="4" customWidth="1"/>
    <col min="1537" max="1537" width="36.109375" style="4" customWidth="1"/>
    <col min="1538" max="1538" width="10" style="4" customWidth="1"/>
    <col min="1539" max="1539" width="10.33203125" style="4" customWidth="1"/>
    <col min="1540" max="1540" width="11.109375" style="4" customWidth="1"/>
    <col min="1541" max="1541" width="9" style="4" customWidth="1"/>
    <col min="1542" max="1543" width="8.88671875" style="4"/>
    <col min="1544" max="1544" width="12.21875" style="4" customWidth="1"/>
    <col min="1545" max="1791" width="8.88671875" style="4"/>
    <col min="1792" max="1792" width="4.21875" style="4" customWidth="1"/>
    <col min="1793" max="1793" width="36.109375" style="4" customWidth="1"/>
    <col min="1794" max="1794" width="10" style="4" customWidth="1"/>
    <col min="1795" max="1795" width="10.33203125" style="4" customWidth="1"/>
    <col min="1796" max="1796" width="11.109375" style="4" customWidth="1"/>
    <col min="1797" max="1797" width="9" style="4" customWidth="1"/>
    <col min="1798" max="1799" width="8.88671875" style="4"/>
    <col min="1800" max="1800" width="12.21875" style="4" customWidth="1"/>
    <col min="1801" max="2047" width="8.88671875" style="4"/>
    <col min="2048" max="2048" width="4.21875" style="4" customWidth="1"/>
    <col min="2049" max="2049" width="36.109375" style="4" customWidth="1"/>
    <col min="2050" max="2050" width="10" style="4" customWidth="1"/>
    <col min="2051" max="2051" width="10.33203125" style="4" customWidth="1"/>
    <col min="2052" max="2052" width="11.109375" style="4" customWidth="1"/>
    <col min="2053" max="2053" width="9" style="4" customWidth="1"/>
    <col min="2054" max="2055" width="8.88671875" style="4"/>
    <col min="2056" max="2056" width="12.21875" style="4" customWidth="1"/>
    <col min="2057" max="2303" width="8.88671875" style="4"/>
    <col min="2304" max="2304" width="4.21875" style="4" customWidth="1"/>
    <col min="2305" max="2305" width="36.109375" style="4" customWidth="1"/>
    <col min="2306" max="2306" width="10" style="4" customWidth="1"/>
    <col min="2307" max="2307" width="10.33203125" style="4" customWidth="1"/>
    <col min="2308" max="2308" width="11.109375" style="4" customWidth="1"/>
    <col min="2309" max="2309" width="9" style="4" customWidth="1"/>
    <col min="2310" max="2311" width="8.88671875" style="4"/>
    <col min="2312" max="2312" width="12.21875" style="4" customWidth="1"/>
    <col min="2313" max="2559" width="8.88671875" style="4"/>
    <col min="2560" max="2560" width="4.21875" style="4" customWidth="1"/>
    <col min="2561" max="2561" width="36.109375" style="4" customWidth="1"/>
    <col min="2562" max="2562" width="10" style="4" customWidth="1"/>
    <col min="2563" max="2563" width="10.33203125" style="4" customWidth="1"/>
    <col min="2564" max="2564" width="11.109375" style="4" customWidth="1"/>
    <col min="2565" max="2565" width="9" style="4" customWidth="1"/>
    <col min="2566" max="2567" width="8.88671875" style="4"/>
    <col min="2568" max="2568" width="12.21875" style="4" customWidth="1"/>
    <col min="2569" max="2815" width="8.88671875" style="4"/>
    <col min="2816" max="2816" width="4.21875" style="4" customWidth="1"/>
    <col min="2817" max="2817" width="36.109375" style="4" customWidth="1"/>
    <col min="2818" max="2818" width="10" style="4" customWidth="1"/>
    <col min="2819" max="2819" width="10.33203125" style="4" customWidth="1"/>
    <col min="2820" max="2820" width="11.109375" style="4" customWidth="1"/>
    <col min="2821" max="2821" width="9" style="4" customWidth="1"/>
    <col min="2822" max="2823" width="8.88671875" style="4"/>
    <col min="2824" max="2824" width="12.21875" style="4" customWidth="1"/>
    <col min="2825" max="3071" width="8.88671875" style="4"/>
    <col min="3072" max="3072" width="4.21875" style="4" customWidth="1"/>
    <col min="3073" max="3073" width="36.109375" style="4" customWidth="1"/>
    <col min="3074" max="3074" width="10" style="4" customWidth="1"/>
    <col min="3075" max="3075" width="10.33203125" style="4" customWidth="1"/>
    <col min="3076" max="3076" width="11.109375" style="4" customWidth="1"/>
    <col min="3077" max="3077" width="9" style="4" customWidth="1"/>
    <col min="3078" max="3079" width="8.88671875" style="4"/>
    <col min="3080" max="3080" width="12.21875" style="4" customWidth="1"/>
    <col min="3081" max="3327" width="8.88671875" style="4"/>
    <col min="3328" max="3328" width="4.21875" style="4" customWidth="1"/>
    <col min="3329" max="3329" width="36.109375" style="4" customWidth="1"/>
    <col min="3330" max="3330" width="10" style="4" customWidth="1"/>
    <col min="3331" max="3331" width="10.33203125" style="4" customWidth="1"/>
    <col min="3332" max="3332" width="11.109375" style="4" customWidth="1"/>
    <col min="3333" max="3333" width="9" style="4" customWidth="1"/>
    <col min="3334" max="3335" width="8.88671875" style="4"/>
    <col min="3336" max="3336" width="12.21875" style="4" customWidth="1"/>
    <col min="3337" max="3583" width="8.88671875" style="4"/>
    <col min="3584" max="3584" width="4.21875" style="4" customWidth="1"/>
    <col min="3585" max="3585" width="36.109375" style="4" customWidth="1"/>
    <col min="3586" max="3586" width="10" style="4" customWidth="1"/>
    <col min="3587" max="3587" width="10.33203125" style="4" customWidth="1"/>
    <col min="3588" max="3588" width="11.109375" style="4" customWidth="1"/>
    <col min="3589" max="3589" width="9" style="4" customWidth="1"/>
    <col min="3590" max="3591" width="8.88671875" style="4"/>
    <col min="3592" max="3592" width="12.21875" style="4" customWidth="1"/>
    <col min="3593" max="3839" width="8.88671875" style="4"/>
    <col min="3840" max="3840" width="4.21875" style="4" customWidth="1"/>
    <col min="3841" max="3841" width="36.109375" style="4" customWidth="1"/>
    <col min="3842" max="3842" width="10" style="4" customWidth="1"/>
    <col min="3843" max="3843" width="10.33203125" style="4" customWidth="1"/>
    <col min="3844" max="3844" width="11.109375" style="4" customWidth="1"/>
    <col min="3845" max="3845" width="9" style="4" customWidth="1"/>
    <col min="3846" max="3847" width="8.88671875" style="4"/>
    <col min="3848" max="3848" width="12.21875" style="4" customWidth="1"/>
    <col min="3849" max="4095" width="8.88671875" style="4"/>
    <col min="4096" max="4096" width="4.21875" style="4" customWidth="1"/>
    <col min="4097" max="4097" width="36.109375" style="4" customWidth="1"/>
    <col min="4098" max="4098" width="10" style="4" customWidth="1"/>
    <col min="4099" max="4099" width="10.33203125" style="4" customWidth="1"/>
    <col min="4100" max="4100" width="11.109375" style="4" customWidth="1"/>
    <col min="4101" max="4101" width="9" style="4" customWidth="1"/>
    <col min="4102" max="4103" width="8.88671875" style="4"/>
    <col min="4104" max="4104" width="12.21875" style="4" customWidth="1"/>
    <col min="4105" max="4351" width="8.88671875" style="4"/>
    <col min="4352" max="4352" width="4.21875" style="4" customWidth="1"/>
    <col min="4353" max="4353" width="36.109375" style="4" customWidth="1"/>
    <col min="4354" max="4354" width="10" style="4" customWidth="1"/>
    <col min="4355" max="4355" width="10.33203125" style="4" customWidth="1"/>
    <col min="4356" max="4356" width="11.109375" style="4" customWidth="1"/>
    <col min="4357" max="4357" width="9" style="4" customWidth="1"/>
    <col min="4358" max="4359" width="8.88671875" style="4"/>
    <col min="4360" max="4360" width="12.21875" style="4" customWidth="1"/>
    <col min="4361" max="4607" width="8.88671875" style="4"/>
    <col min="4608" max="4608" width="4.21875" style="4" customWidth="1"/>
    <col min="4609" max="4609" width="36.109375" style="4" customWidth="1"/>
    <col min="4610" max="4610" width="10" style="4" customWidth="1"/>
    <col min="4611" max="4611" width="10.33203125" style="4" customWidth="1"/>
    <col min="4612" max="4612" width="11.109375" style="4" customWidth="1"/>
    <col min="4613" max="4613" width="9" style="4" customWidth="1"/>
    <col min="4614" max="4615" width="8.88671875" style="4"/>
    <col min="4616" max="4616" width="12.21875" style="4" customWidth="1"/>
    <col min="4617" max="4863" width="8.88671875" style="4"/>
    <col min="4864" max="4864" width="4.21875" style="4" customWidth="1"/>
    <col min="4865" max="4865" width="36.109375" style="4" customWidth="1"/>
    <col min="4866" max="4866" width="10" style="4" customWidth="1"/>
    <col min="4867" max="4867" width="10.33203125" style="4" customWidth="1"/>
    <col min="4868" max="4868" width="11.109375" style="4" customWidth="1"/>
    <col min="4869" max="4869" width="9" style="4" customWidth="1"/>
    <col min="4870" max="4871" width="8.88671875" style="4"/>
    <col min="4872" max="4872" width="12.21875" style="4" customWidth="1"/>
    <col min="4873" max="5119" width="8.88671875" style="4"/>
    <col min="5120" max="5120" width="4.21875" style="4" customWidth="1"/>
    <col min="5121" max="5121" width="36.109375" style="4" customWidth="1"/>
    <col min="5122" max="5122" width="10" style="4" customWidth="1"/>
    <col min="5123" max="5123" width="10.33203125" style="4" customWidth="1"/>
    <col min="5124" max="5124" width="11.109375" style="4" customWidth="1"/>
    <col min="5125" max="5125" width="9" style="4" customWidth="1"/>
    <col min="5126" max="5127" width="8.88671875" style="4"/>
    <col min="5128" max="5128" width="12.21875" style="4" customWidth="1"/>
    <col min="5129" max="5375" width="8.88671875" style="4"/>
    <col min="5376" max="5376" width="4.21875" style="4" customWidth="1"/>
    <col min="5377" max="5377" width="36.109375" style="4" customWidth="1"/>
    <col min="5378" max="5378" width="10" style="4" customWidth="1"/>
    <col min="5379" max="5379" width="10.33203125" style="4" customWidth="1"/>
    <col min="5380" max="5380" width="11.109375" style="4" customWidth="1"/>
    <col min="5381" max="5381" width="9" style="4" customWidth="1"/>
    <col min="5382" max="5383" width="8.88671875" style="4"/>
    <col min="5384" max="5384" width="12.21875" style="4" customWidth="1"/>
    <col min="5385" max="5631" width="8.88671875" style="4"/>
    <col min="5632" max="5632" width="4.21875" style="4" customWidth="1"/>
    <col min="5633" max="5633" width="36.109375" style="4" customWidth="1"/>
    <col min="5634" max="5634" width="10" style="4" customWidth="1"/>
    <col min="5635" max="5635" width="10.33203125" style="4" customWidth="1"/>
    <col min="5636" max="5636" width="11.109375" style="4" customWidth="1"/>
    <col min="5637" max="5637" width="9" style="4" customWidth="1"/>
    <col min="5638" max="5639" width="8.88671875" style="4"/>
    <col min="5640" max="5640" width="12.21875" style="4" customWidth="1"/>
    <col min="5641" max="5887" width="8.88671875" style="4"/>
    <col min="5888" max="5888" width="4.21875" style="4" customWidth="1"/>
    <col min="5889" max="5889" width="36.109375" style="4" customWidth="1"/>
    <col min="5890" max="5890" width="10" style="4" customWidth="1"/>
    <col min="5891" max="5891" width="10.33203125" style="4" customWidth="1"/>
    <col min="5892" max="5892" width="11.109375" style="4" customWidth="1"/>
    <col min="5893" max="5893" width="9" style="4" customWidth="1"/>
    <col min="5894" max="5895" width="8.88671875" style="4"/>
    <col min="5896" max="5896" width="12.21875" style="4" customWidth="1"/>
    <col min="5897" max="6143" width="8.88671875" style="4"/>
    <col min="6144" max="6144" width="4.21875" style="4" customWidth="1"/>
    <col min="6145" max="6145" width="36.109375" style="4" customWidth="1"/>
    <col min="6146" max="6146" width="10" style="4" customWidth="1"/>
    <col min="6147" max="6147" width="10.33203125" style="4" customWidth="1"/>
    <col min="6148" max="6148" width="11.109375" style="4" customWidth="1"/>
    <col min="6149" max="6149" width="9" style="4" customWidth="1"/>
    <col min="6150" max="6151" width="8.88671875" style="4"/>
    <col min="6152" max="6152" width="12.21875" style="4" customWidth="1"/>
    <col min="6153" max="6399" width="8.88671875" style="4"/>
    <col min="6400" max="6400" width="4.21875" style="4" customWidth="1"/>
    <col min="6401" max="6401" width="36.109375" style="4" customWidth="1"/>
    <col min="6402" max="6402" width="10" style="4" customWidth="1"/>
    <col min="6403" max="6403" width="10.33203125" style="4" customWidth="1"/>
    <col min="6404" max="6404" width="11.109375" style="4" customWidth="1"/>
    <col min="6405" max="6405" width="9" style="4" customWidth="1"/>
    <col min="6406" max="6407" width="8.88671875" style="4"/>
    <col min="6408" max="6408" width="12.21875" style="4" customWidth="1"/>
    <col min="6409" max="6655" width="8.88671875" style="4"/>
    <col min="6656" max="6656" width="4.21875" style="4" customWidth="1"/>
    <col min="6657" max="6657" width="36.109375" style="4" customWidth="1"/>
    <col min="6658" max="6658" width="10" style="4" customWidth="1"/>
    <col min="6659" max="6659" width="10.33203125" style="4" customWidth="1"/>
    <col min="6660" max="6660" width="11.109375" style="4" customWidth="1"/>
    <col min="6661" max="6661" width="9" style="4" customWidth="1"/>
    <col min="6662" max="6663" width="8.88671875" style="4"/>
    <col min="6664" max="6664" width="12.21875" style="4" customWidth="1"/>
    <col min="6665" max="6911" width="8.88671875" style="4"/>
    <col min="6912" max="6912" width="4.21875" style="4" customWidth="1"/>
    <col min="6913" max="6913" width="36.109375" style="4" customWidth="1"/>
    <col min="6914" max="6914" width="10" style="4" customWidth="1"/>
    <col min="6915" max="6915" width="10.33203125" style="4" customWidth="1"/>
    <col min="6916" max="6916" width="11.109375" style="4" customWidth="1"/>
    <col min="6917" max="6917" width="9" style="4" customWidth="1"/>
    <col min="6918" max="6919" width="8.88671875" style="4"/>
    <col min="6920" max="6920" width="12.21875" style="4" customWidth="1"/>
    <col min="6921" max="7167" width="8.88671875" style="4"/>
    <col min="7168" max="7168" width="4.21875" style="4" customWidth="1"/>
    <col min="7169" max="7169" width="36.109375" style="4" customWidth="1"/>
    <col min="7170" max="7170" width="10" style="4" customWidth="1"/>
    <col min="7171" max="7171" width="10.33203125" style="4" customWidth="1"/>
    <col min="7172" max="7172" width="11.109375" style="4" customWidth="1"/>
    <col min="7173" max="7173" width="9" style="4" customWidth="1"/>
    <col min="7174" max="7175" width="8.88671875" style="4"/>
    <col min="7176" max="7176" width="12.21875" style="4" customWidth="1"/>
    <col min="7177" max="7423" width="8.88671875" style="4"/>
    <col min="7424" max="7424" width="4.21875" style="4" customWidth="1"/>
    <col min="7425" max="7425" width="36.109375" style="4" customWidth="1"/>
    <col min="7426" max="7426" width="10" style="4" customWidth="1"/>
    <col min="7427" max="7427" width="10.33203125" style="4" customWidth="1"/>
    <col min="7428" max="7428" width="11.109375" style="4" customWidth="1"/>
    <col min="7429" max="7429" width="9" style="4" customWidth="1"/>
    <col min="7430" max="7431" width="8.88671875" style="4"/>
    <col min="7432" max="7432" width="12.21875" style="4" customWidth="1"/>
    <col min="7433" max="7679" width="8.88671875" style="4"/>
    <col min="7680" max="7680" width="4.21875" style="4" customWidth="1"/>
    <col min="7681" max="7681" width="36.109375" style="4" customWidth="1"/>
    <col min="7682" max="7682" width="10" style="4" customWidth="1"/>
    <col min="7683" max="7683" width="10.33203125" style="4" customWidth="1"/>
    <col min="7684" max="7684" width="11.109375" style="4" customWidth="1"/>
    <col min="7685" max="7685" width="9" style="4" customWidth="1"/>
    <col min="7686" max="7687" width="8.88671875" style="4"/>
    <col min="7688" max="7688" width="12.21875" style="4" customWidth="1"/>
    <col min="7689" max="7935" width="8.88671875" style="4"/>
    <col min="7936" max="7936" width="4.21875" style="4" customWidth="1"/>
    <col min="7937" max="7937" width="36.109375" style="4" customWidth="1"/>
    <col min="7938" max="7938" width="10" style="4" customWidth="1"/>
    <col min="7939" max="7939" width="10.33203125" style="4" customWidth="1"/>
    <col min="7940" max="7940" width="11.109375" style="4" customWidth="1"/>
    <col min="7941" max="7941" width="9" style="4" customWidth="1"/>
    <col min="7942" max="7943" width="8.88671875" style="4"/>
    <col min="7944" max="7944" width="12.21875" style="4" customWidth="1"/>
    <col min="7945" max="8191" width="8.88671875" style="4"/>
    <col min="8192" max="8192" width="4.21875" style="4" customWidth="1"/>
    <col min="8193" max="8193" width="36.109375" style="4" customWidth="1"/>
    <col min="8194" max="8194" width="10" style="4" customWidth="1"/>
    <col min="8195" max="8195" width="10.33203125" style="4" customWidth="1"/>
    <col min="8196" max="8196" width="11.109375" style="4" customWidth="1"/>
    <col min="8197" max="8197" width="9" style="4" customWidth="1"/>
    <col min="8198" max="8199" width="8.88671875" style="4"/>
    <col min="8200" max="8200" width="12.21875" style="4" customWidth="1"/>
    <col min="8201" max="8447" width="8.88671875" style="4"/>
    <col min="8448" max="8448" width="4.21875" style="4" customWidth="1"/>
    <col min="8449" max="8449" width="36.109375" style="4" customWidth="1"/>
    <col min="8450" max="8450" width="10" style="4" customWidth="1"/>
    <col min="8451" max="8451" width="10.33203125" style="4" customWidth="1"/>
    <col min="8452" max="8452" width="11.109375" style="4" customWidth="1"/>
    <col min="8453" max="8453" width="9" style="4" customWidth="1"/>
    <col min="8454" max="8455" width="8.88671875" style="4"/>
    <col min="8456" max="8456" width="12.21875" style="4" customWidth="1"/>
    <col min="8457" max="8703" width="8.88671875" style="4"/>
    <col min="8704" max="8704" width="4.21875" style="4" customWidth="1"/>
    <col min="8705" max="8705" width="36.109375" style="4" customWidth="1"/>
    <col min="8706" max="8706" width="10" style="4" customWidth="1"/>
    <col min="8707" max="8707" width="10.33203125" style="4" customWidth="1"/>
    <col min="8708" max="8708" width="11.109375" style="4" customWidth="1"/>
    <col min="8709" max="8709" width="9" style="4" customWidth="1"/>
    <col min="8710" max="8711" width="8.88671875" style="4"/>
    <col min="8712" max="8712" width="12.21875" style="4" customWidth="1"/>
    <col min="8713" max="8959" width="8.88671875" style="4"/>
    <col min="8960" max="8960" width="4.21875" style="4" customWidth="1"/>
    <col min="8961" max="8961" width="36.109375" style="4" customWidth="1"/>
    <col min="8962" max="8962" width="10" style="4" customWidth="1"/>
    <col min="8963" max="8963" width="10.33203125" style="4" customWidth="1"/>
    <col min="8964" max="8964" width="11.109375" style="4" customWidth="1"/>
    <col min="8965" max="8965" width="9" style="4" customWidth="1"/>
    <col min="8966" max="8967" width="8.88671875" style="4"/>
    <col min="8968" max="8968" width="12.21875" style="4" customWidth="1"/>
    <col min="8969" max="9215" width="8.88671875" style="4"/>
    <col min="9216" max="9216" width="4.21875" style="4" customWidth="1"/>
    <col min="9217" max="9217" width="36.109375" style="4" customWidth="1"/>
    <col min="9218" max="9218" width="10" style="4" customWidth="1"/>
    <col min="9219" max="9219" width="10.33203125" style="4" customWidth="1"/>
    <col min="9220" max="9220" width="11.109375" style="4" customWidth="1"/>
    <col min="9221" max="9221" width="9" style="4" customWidth="1"/>
    <col min="9222" max="9223" width="8.88671875" style="4"/>
    <col min="9224" max="9224" width="12.21875" style="4" customWidth="1"/>
    <col min="9225" max="9471" width="8.88671875" style="4"/>
    <col min="9472" max="9472" width="4.21875" style="4" customWidth="1"/>
    <col min="9473" max="9473" width="36.109375" style="4" customWidth="1"/>
    <col min="9474" max="9474" width="10" style="4" customWidth="1"/>
    <col min="9475" max="9475" width="10.33203125" style="4" customWidth="1"/>
    <col min="9476" max="9476" width="11.109375" style="4" customWidth="1"/>
    <col min="9477" max="9477" width="9" style="4" customWidth="1"/>
    <col min="9478" max="9479" width="8.88671875" style="4"/>
    <col min="9480" max="9480" width="12.21875" style="4" customWidth="1"/>
    <col min="9481" max="9727" width="8.88671875" style="4"/>
    <col min="9728" max="9728" width="4.21875" style="4" customWidth="1"/>
    <col min="9729" max="9729" width="36.109375" style="4" customWidth="1"/>
    <col min="9730" max="9730" width="10" style="4" customWidth="1"/>
    <col min="9731" max="9731" width="10.33203125" style="4" customWidth="1"/>
    <col min="9732" max="9732" width="11.109375" style="4" customWidth="1"/>
    <col min="9733" max="9733" width="9" style="4" customWidth="1"/>
    <col min="9734" max="9735" width="8.88671875" style="4"/>
    <col min="9736" max="9736" width="12.21875" style="4" customWidth="1"/>
    <col min="9737" max="9983" width="8.88671875" style="4"/>
    <col min="9984" max="9984" width="4.21875" style="4" customWidth="1"/>
    <col min="9985" max="9985" width="36.109375" style="4" customWidth="1"/>
    <col min="9986" max="9986" width="10" style="4" customWidth="1"/>
    <col min="9987" max="9987" width="10.33203125" style="4" customWidth="1"/>
    <col min="9988" max="9988" width="11.109375" style="4" customWidth="1"/>
    <col min="9989" max="9989" width="9" style="4" customWidth="1"/>
    <col min="9990" max="9991" width="8.88671875" style="4"/>
    <col min="9992" max="9992" width="12.21875" style="4" customWidth="1"/>
    <col min="9993" max="10239" width="8.88671875" style="4"/>
    <col min="10240" max="10240" width="4.21875" style="4" customWidth="1"/>
    <col min="10241" max="10241" width="36.109375" style="4" customWidth="1"/>
    <col min="10242" max="10242" width="10" style="4" customWidth="1"/>
    <col min="10243" max="10243" width="10.33203125" style="4" customWidth="1"/>
    <col min="10244" max="10244" width="11.109375" style="4" customWidth="1"/>
    <col min="10245" max="10245" width="9" style="4" customWidth="1"/>
    <col min="10246" max="10247" width="8.88671875" style="4"/>
    <col min="10248" max="10248" width="12.21875" style="4" customWidth="1"/>
    <col min="10249" max="10495" width="8.88671875" style="4"/>
    <col min="10496" max="10496" width="4.21875" style="4" customWidth="1"/>
    <col min="10497" max="10497" width="36.109375" style="4" customWidth="1"/>
    <col min="10498" max="10498" width="10" style="4" customWidth="1"/>
    <col min="10499" max="10499" width="10.33203125" style="4" customWidth="1"/>
    <col min="10500" max="10500" width="11.109375" style="4" customWidth="1"/>
    <col min="10501" max="10501" width="9" style="4" customWidth="1"/>
    <col min="10502" max="10503" width="8.88671875" style="4"/>
    <col min="10504" max="10504" width="12.21875" style="4" customWidth="1"/>
    <col min="10505" max="10751" width="8.88671875" style="4"/>
    <col min="10752" max="10752" width="4.21875" style="4" customWidth="1"/>
    <col min="10753" max="10753" width="36.109375" style="4" customWidth="1"/>
    <col min="10754" max="10754" width="10" style="4" customWidth="1"/>
    <col min="10755" max="10755" width="10.33203125" style="4" customWidth="1"/>
    <col min="10756" max="10756" width="11.109375" style="4" customWidth="1"/>
    <col min="10757" max="10757" width="9" style="4" customWidth="1"/>
    <col min="10758" max="10759" width="8.88671875" style="4"/>
    <col min="10760" max="10760" width="12.21875" style="4" customWidth="1"/>
    <col min="10761" max="11007" width="8.88671875" style="4"/>
    <col min="11008" max="11008" width="4.21875" style="4" customWidth="1"/>
    <col min="11009" max="11009" width="36.109375" style="4" customWidth="1"/>
    <col min="11010" max="11010" width="10" style="4" customWidth="1"/>
    <col min="11011" max="11011" width="10.33203125" style="4" customWidth="1"/>
    <col min="11012" max="11012" width="11.109375" style="4" customWidth="1"/>
    <col min="11013" max="11013" width="9" style="4" customWidth="1"/>
    <col min="11014" max="11015" width="8.88671875" style="4"/>
    <col min="11016" max="11016" width="12.21875" style="4" customWidth="1"/>
    <col min="11017" max="11263" width="8.88671875" style="4"/>
    <col min="11264" max="11264" width="4.21875" style="4" customWidth="1"/>
    <col min="11265" max="11265" width="36.109375" style="4" customWidth="1"/>
    <col min="11266" max="11266" width="10" style="4" customWidth="1"/>
    <col min="11267" max="11267" width="10.33203125" style="4" customWidth="1"/>
    <col min="11268" max="11268" width="11.109375" style="4" customWidth="1"/>
    <col min="11269" max="11269" width="9" style="4" customWidth="1"/>
    <col min="11270" max="11271" width="8.88671875" style="4"/>
    <col min="11272" max="11272" width="12.21875" style="4" customWidth="1"/>
    <col min="11273" max="11519" width="8.88671875" style="4"/>
    <col min="11520" max="11520" width="4.21875" style="4" customWidth="1"/>
    <col min="11521" max="11521" width="36.109375" style="4" customWidth="1"/>
    <col min="11522" max="11522" width="10" style="4" customWidth="1"/>
    <col min="11523" max="11523" width="10.33203125" style="4" customWidth="1"/>
    <col min="11524" max="11524" width="11.109375" style="4" customWidth="1"/>
    <col min="11525" max="11525" width="9" style="4" customWidth="1"/>
    <col min="11526" max="11527" width="8.88671875" style="4"/>
    <col min="11528" max="11528" width="12.21875" style="4" customWidth="1"/>
    <col min="11529" max="11775" width="8.88671875" style="4"/>
    <col min="11776" max="11776" width="4.21875" style="4" customWidth="1"/>
    <col min="11777" max="11777" width="36.109375" style="4" customWidth="1"/>
    <col min="11778" max="11778" width="10" style="4" customWidth="1"/>
    <col min="11779" max="11779" width="10.33203125" style="4" customWidth="1"/>
    <col min="11780" max="11780" width="11.109375" style="4" customWidth="1"/>
    <col min="11781" max="11781" width="9" style="4" customWidth="1"/>
    <col min="11782" max="11783" width="8.88671875" style="4"/>
    <col min="11784" max="11784" width="12.21875" style="4" customWidth="1"/>
    <col min="11785" max="12031" width="8.88671875" style="4"/>
    <col min="12032" max="12032" width="4.21875" style="4" customWidth="1"/>
    <col min="12033" max="12033" width="36.109375" style="4" customWidth="1"/>
    <col min="12034" max="12034" width="10" style="4" customWidth="1"/>
    <col min="12035" max="12035" width="10.33203125" style="4" customWidth="1"/>
    <col min="12036" max="12036" width="11.109375" style="4" customWidth="1"/>
    <col min="12037" max="12037" width="9" style="4" customWidth="1"/>
    <col min="12038" max="12039" width="8.88671875" style="4"/>
    <col min="12040" max="12040" width="12.21875" style="4" customWidth="1"/>
    <col min="12041" max="12287" width="8.88671875" style="4"/>
    <col min="12288" max="12288" width="4.21875" style="4" customWidth="1"/>
    <col min="12289" max="12289" width="36.109375" style="4" customWidth="1"/>
    <col min="12290" max="12290" width="10" style="4" customWidth="1"/>
    <col min="12291" max="12291" width="10.33203125" style="4" customWidth="1"/>
    <col min="12292" max="12292" width="11.109375" style="4" customWidth="1"/>
    <col min="12293" max="12293" width="9" style="4" customWidth="1"/>
    <col min="12294" max="12295" width="8.88671875" style="4"/>
    <col min="12296" max="12296" width="12.21875" style="4" customWidth="1"/>
    <col min="12297" max="12543" width="8.88671875" style="4"/>
    <col min="12544" max="12544" width="4.21875" style="4" customWidth="1"/>
    <col min="12545" max="12545" width="36.109375" style="4" customWidth="1"/>
    <col min="12546" max="12546" width="10" style="4" customWidth="1"/>
    <col min="12547" max="12547" width="10.33203125" style="4" customWidth="1"/>
    <col min="12548" max="12548" width="11.109375" style="4" customWidth="1"/>
    <col min="12549" max="12549" width="9" style="4" customWidth="1"/>
    <col min="12550" max="12551" width="8.88671875" style="4"/>
    <col min="12552" max="12552" width="12.21875" style="4" customWidth="1"/>
    <col min="12553" max="12799" width="8.88671875" style="4"/>
    <col min="12800" max="12800" width="4.21875" style="4" customWidth="1"/>
    <col min="12801" max="12801" width="36.109375" style="4" customWidth="1"/>
    <col min="12802" max="12802" width="10" style="4" customWidth="1"/>
    <col min="12803" max="12803" width="10.33203125" style="4" customWidth="1"/>
    <col min="12804" max="12804" width="11.109375" style="4" customWidth="1"/>
    <col min="12805" max="12805" width="9" style="4" customWidth="1"/>
    <col min="12806" max="12807" width="8.88671875" style="4"/>
    <col min="12808" max="12808" width="12.21875" style="4" customWidth="1"/>
    <col min="12809" max="13055" width="8.88671875" style="4"/>
    <col min="13056" max="13056" width="4.21875" style="4" customWidth="1"/>
    <col min="13057" max="13057" width="36.109375" style="4" customWidth="1"/>
    <col min="13058" max="13058" width="10" style="4" customWidth="1"/>
    <col min="13059" max="13059" width="10.33203125" style="4" customWidth="1"/>
    <col min="13060" max="13060" width="11.109375" style="4" customWidth="1"/>
    <col min="13061" max="13061" width="9" style="4" customWidth="1"/>
    <col min="13062" max="13063" width="8.88671875" style="4"/>
    <col min="13064" max="13064" width="12.21875" style="4" customWidth="1"/>
    <col min="13065" max="13311" width="8.88671875" style="4"/>
    <col min="13312" max="13312" width="4.21875" style="4" customWidth="1"/>
    <col min="13313" max="13313" width="36.109375" style="4" customWidth="1"/>
    <col min="13314" max="13314" width="10" style="4" customWidth="1"/>
    <col min="13315" max="13315" width="10.33203125" style="4" customWidth="1"/>
    <col min="13316" max="13316" width="11.109375" style="4" customWidth="1"/>
    <col min="13317" max="13317" width="9" style="4" customWidth="1"/>
    <col min="13318" max="13319" width="8.88671875" style="4"/>
    <col min="13320" max="13320" width="12.21875" style="4" customWidth="1"/>
    <col min="13321" max="13567" width="8.88671875" style="4"/>
    <col min="13568" max="13568" width="4.21875" style="4" customWidth="1"/>
    <col min="13569" max="13569" width="36.109375" style="4" customWidth="1"/>
    <col min="13570" max="13570" width="10" style="4" customWidth="1"/>
    <col min="13571" max="13571" width="10.33203125" style="4" customWidth="1"/>
    <col min="13572" max="13572" width="11.109375" style="4" customWidth="1"/>
    <col min="13573" max="13573" width="9" style="4" customWidth="1"/>
    <col min="13574" max="13575" width="8.88671875" style="4"/>
    <col min="13576" max="13576" width="12.21875" style="4" customWidth="1"/>
    <col min="13577" max="13823" width="8.88671875" style="4"/>
    <col min="13824" max="13824" width="4.21875" style="4" customWidth="1"/>
    <col min="13825" max="13825" width="36.109375" style="4" customWidth="1"/>
    <col min="13826" max="13826" width="10" style="4" customWidth="1"/>
    <col min="13827" max="13827" width="10.33203125" style="4" customWidth="1"/>
    <col min="13828" max="13828" width="11.109375" style="4" customWidth="1"/>
    <col min="13829" max="13829" width="9" style="4" customWidth="1"/>
    <col min="13830" max="13831" width="8.88671875" style="4"/>
    <col min="13832" max="13832" width="12.21875" style="4" customWidth="1"/>
    <col min="13833" max="14079" width="8.88671875" style="4"/>
    <col min="14080" max="14080" width="4.21875" style="4" customWidth="1"/>
    <col min="14081" max="14081" width="36.109375" style="4" customWidth="1"/>
    <col min="14082" max="14082" width="10" style="4" customWidth="1"/>
    <col min="14083" max="14083" width="10.33203125" style="4" customWidth="1"/>
    <col min="14084" max="14084" width="11.109375" style="4" customWidth="1"/>
    <col min="14085" max="14085" width="9" style="4" customWidth="1"/>
    <col min="14086" max="14087" width="8.88671875" style="4"/>
    <col min="14088" max="14088" width="12.21875" style="4" customWidth="1"/>
    <col min="14089" max="14335" width="8.88671875" style="4"/>
    <col min="14336" max="14336" width="4.21875" style="4" customWidth="1"/>
    <col min="14337" max="14337" width="36.109375" style="4" customWidth="1"/>
    <col min="14338" max="14338" width="10" style="4" customWidth="1"/>
    <col min="14339" max="14339" width="10.33203125" style="4" customWidth="1"/>
    <col min="14340" max="14340" width="11.109375" style="4" customWidth="1"/>
    <col min="14341" max="14341" width="9" style="4" customWidth="1"/>
    <col min="14342" max="14343" width="8.88671875" style="4"/>
    <col min="14344" max="14344" width="12.21875" style="4" customWidth="1"/>
    <col min="14345" max="14591" width="8.88671875" style="4"/>
    <col min="14592" max="14592" width="4.21875" style="4" customWidth="1"/>
    <col min="14593" max="14593" width="36.109375" style="4" customWidth="1"/>
    <col min="14594" max="14594" width="10" style="4" customWidth="1"/>
    <col min="14595" max="14595" width="10.33203125" style="4" customWidth="1"/>
    <col min="14596" max="14596" width="11.109375" style="4" customWidth="1"/>
    <col min="14597" max="14597" width="9" style="4" customWidth="1"/>
    <col min="14598" max="14599" width="8.88671875" style="4"/>
    <col min="14600" max="14600" width="12.21875" style="4" customWidth="1"/>
    <col min="14601" max="14847" width="8.88671875" style="4"/>
    <col min="14848" max="14848" width="4.21875" style="4" customWidth="1"/>
    <col min="14849" max="14849" width="36.109375" style="4" customWidth="1"/>
    <col min="14850" max="14850" width="10" style="4" customWidth="1"/>
    <col min="14851" max="14851" width="10.33203125" style="4" customWidth="1"/>
    <col min="14852" max="14852" width="11.109375" style="4" customWidth="1"/>
    <col min="14853" max="14853" width="9" style="4" customWidth="1"/>
    <col min="14854" max="14855" width="8.88671875" style="4"/>
    <col min="14856" max="14856" width="12.21875" style="4" customWidth="1"/>
    <col min="14857" max="15103" width="8.88671875" style="4"/>
    <col min="15104" max="15104" width="4.21875" style="4" customWidth="1"/>
    <col min="15105" max="15105" width="36.109375" style="4" customWidth="1"/>
    <col min="15106" max="15106" width="10" style="4" customWidth="1"/>
    <col min="15107" max="15107" width="10.33203125" style="4" customWidth="1"/>
    <col min="15108" max="15108" width="11.109375" style="4" customWidth="1"/>
    <col min="15109" max="15109" width="9" style="4" customWidth="1"/>
    <col min="15110" max="15111" width="8.88671875" style="4"/>
    <col min="15112" max="15112" width="12.21875" style="4" customWidth="1"/>
    <col min="15113" max="15359" width="8.88671875" style="4"/>
    <col min="15360" max="15360" width="4.21875" style="4" customWidth="1"/>
    <col min="15361" max="15361" width="36.109375" style="4" customWidth="1"/>
    <col min="15362" max="15362" width="10" style="4" customWidth="1"/>
    <col min="15363" max="15363" width="10.33203125" style="4" customWidth="1"/>
    <col min="15364" max="15364" width="11.109375" style="4" customWidth="1"/>
    <col min="15365" max="15365" width="9" style="4" customWidth="1"/>
    <col min="15366" max="15367" width="8.88671875" style="4"/>
    <col min="15368" max="15368" width="12.21875" style="4" customWidth="1"/>
    <col min="15369" max="15615" width="8.88671875" style="4"/>
    <col min="15616" max="15616" width="4.21875" style="4" customWidth="1"/>
    <col min="15617" max="15617" width="36.109375" style="4" customWidth="1"/>
    <col min="15618" max="15618" width="10" style="4" customWidth="1"/>
    <col min="15619" max="15619" width="10.33203125" style="4" customWidth="1"/>
    <col min="15620" max="15620" width="11.109375" style="4" customWidth="1"/>
    <col min="15621" max="15621" width="9" style="4" customWidth="1"/>
    <col min="15622" max="15623" width="8.88671875" style="4"/>
    <col min="15624" max="15624" width="12.21875" style="4" customWidth="1"/>
    <col min="15625" max="15871" width="8.88671875" style="4"/>
    <col min="15872" max="15872" width="4.21875" style="4" customWidth="1"/>
    <col min="15873" max="15873" width="36.109375" style="4" customWidth="1"/>
    <col min="15874" max="15874" width="10" style="4" customWidth="1"/>
    <col min="15875" max="15875" width="10.33203125" style="4" customWidth="1"/>
    <col min="15876" max="15876" width="11.109375" style="4" customWidth="1"/>
    <col min="15877" max="15877" width="9" style="4" customWidth="1"/>
    <col min="15878" max="15879" width="8.88671875" style="4"/>
    <col min="15880" max="15880" width="12.21875" style="4" customWidth="1"/>
    <col min="15881" max="16127" width="8.88671875" style="4"/>
    <col min="16128" max="16128" width="4.21875" style="4" customWidth="1"/>
    <col min="16129" max="16129" width="36.109375" style="4" customWidth="1"/>
    <col min="16130" max="16130" width="10" style="4" customWidth="1"/>
    <col min="16131" max="16131" width="10.33203125" style="4" customWidth="1"/>
    <col min="16132" max="16132" width="11.109375" style="4" customWidth="1"/>
    <col min="16133" max="16133" width="9" style="4" customWidth="1"/>
    <col min="16134" max="16135" width="8.88671875" style="4"/>
    <col min="16136" max="16136" width="12.21875" style="4" customWidth="1"/>
    <col min="16137" max="16384" width="8.88671875" style="4"/>
  </cols>
  <sheetData>
    <row r="1" spans="1:10" ht="21.75" customHeight="1">
      <c r="A1" s="309" t="s">
        <v>182</v>
      </c>
      <c r="B1" s="309"/>
      <c r="C1" s="309"/>
      <c r="D1" s="309"/>
      <c r="E1" s="309"/>
      <c r="F1" s="309"/>
      <c r="G1" s="309"/>
      <c r="H1" s="309"/>
    </row>
    <row r="2" spans="1:10" ht="20.25" customHeight="1">
      <c r="A2" s="306"/>
      <c r="B2" s="306"/>
      <c r="C2" s="306"/>
      <c r="D2" s="306"/>
      <c r="E2" s="306"/>
      <c r="F2" s="306"/>
      <c r="G2" s="306"/>
      <c r="H2" s="306"/>
      <c r="I2" s="5"/>
    </row>
    <row r="3" spans="1:10" ht="22.5" customHeight="1">
      <c r="A3" s="315" t="s">
        <v>192</v>
      </c>
      <c r="B3" s="315"/>
      <c r="C3" s="315"/>
      <c r="D3" s="315"/>
      <c r="E3" s="315"/>
      <c r="F3" s="315"/>
      <c r="G3" s="315"/>
      <c r="H3" s="315"/>
      <c r="I3" s="315"/>
    </row>
    <row r="4" spans="1:10" ht="12.75" customHeight="1">
      <c r="A4" s="6"/>
      <c r="B4" s="306" t="s">
        <v>189</v>
      </c>
      <c r="C4" s="306"/>
      <c r="D4" s="306"/>
      <c r="E4" s="306"/>
      <c r="F4" s="306"/>
      <c r="G4" s="306"/>
      <c r="H4" s="306"/>
      <c r="I4" s="291"/>
      <c r="J4" s="291"/>
    </row>
    <row r="5" spans="1:10" ht="32.25" customHeight="1" thickBot="1">
      <c r="A5" s="312" t="s">
        <v>159</v>
      </c>
      <c r="B5" s="312"/>
      <c r="C5" s="312"/>
      <c r="D5" s="312"/>
      <c r="E5" s="312"/>
      <c r="F5" s="312"/>
      <c r="G5" s="312"/>
      <c r="H5" s="312"/>
    </row>
    <row r="6" spans="1:10" ht="63" customHeight="1" thickBot="1">
      <c r="A6" s="8" t="s">
        <v>1</v>
      </c>
      <c r="B6" s="9" t="s">
        <v>2</v>
      </c>
      <c r="C6" s="9" t="s">
        <v>194</v>
      </c>
      <c r="D6" s="9" t="s">
        <v>191</v>
      </c>
      <c r="E6" s="9" t="s">
        <v>193</v>
      </c>
      <c r="F6" s="9" t="s">
        <v>187</v>
      </c>
      <c r="G6" s="9" t="s">
        <v>188</v>
      </c>
      <c r="H6" s="10" t="s">
        <v>116</v>
      </c>
    </row>
    <row r="7" spans="1:10">
      <c r="A7" s="11" t="s">
        <v>117</v>
      </c>
      <c r="B7" s="12" t="s">
        <v>118</v>
      </c>
      <c r="C7" s="13" t="s">
        <v>119</v>
      </c>
      <c r="D7" s="12" t="s">
        <v>120</v>
      </c>
      <c r="E7" s="13" t="s">
        <v>183</v>
      </c>
      <c r="F7" s="12" t="s">
        <v>184</v>
      </c>
      <c r="G7" s="13" t="s">
        <v>185</v>
      </c>
      <c r="H7" s="12" t="s">
        <v>186</v>
      </c>
    </row>
    <row r="8" spans="1:10" ht="24.75" customHeight="1">
      <c r="A8" s="14" t="s">
        <v>4</v>
      </c>
      <c r="B8" s="15" t="s">
        <v>121</v>
      </c>
      <c r="C8" s="16"/>
      <c r="D8" s="16"/>
      <c r="E8" s="16"/>
      <c r="F8" s="16"/>
      <c r="G8" s="16"/>
      <c r="H8" s="17"/>
    </row>
    <row r="9" spans="1:10" ht="15.95" customHeight="1">
      <c r="A9" s="18" t="s">
        <v>3</v>
      </c>
      <c r="B9" s="19" t="s">
        <v>122</v>
      </c>
      <c r="C9" s="20"/>
      <c r="D9" s="20"/>
      <c r="E9" s="20"/>
      <c r="F9" s="21" t="e">
        <f>D9/C9</f>
        <v>#DIV/0!</v>
      </c>
      <c r="G9" s="21" t="e">
        <f>E9/D9</f>
        <v>#DIV/0!</v>
      </c>
      <c r="H9" s="22"/>
    </row>
    <row r="10" spans="1:10" ht="38.25">
      <c r="A10" s="18" t="s">
        <v>86</v>
      </c>
      <c r="B10" s="19" t="s">
        <v>123</v>
      </c>
      <c r="C10" s="20" t="e">
        <f>ROUND(C13/C9/12,0)</f>
        <v>#DIV/0!</v>
      </c>
      <c r="D10" s="20" t="e">
        <f t="shared" ref="D10:E10" si="0">ROUND(D13/D9/12,0)</f>
        <v>#DIV/0!</v>
      </c>
      <c r="E10" s="20" t="e">
        <f t="shared" si="0"/>
        <v>#DIV/0!</v>
      </c>
      <c r="F10" s="21" t="e">
        <f t="shared" ref="F10:F11" si="1">D10/C10</f>
        <v>#DIV/0!</v>
      </c>
      <c r="G10" s="21" t="e">
        <f t="shared" ref="G10:G30" si="2">E10/D10</f>
        <v>#DIV/0!</v>
      </c>
      <c r="H10" s="23"/>
      <c r="I10" s="178"/>
    </row>
    <row r="11" spans="1:10" ht="25.5">
      <c r="A11" s="18" t="s">
        <v>87</v>
      </c>
      <c r="B11" s="19" t="s">
        <v>124</v>
      </c>
      <c r="C11" s="20"/>
      <c r="D11" s="20"/>
      <c r="E11" s="20"/>
      <c r="F11" s="21" t="e">
        <f t="shared" si="1"/>
        <v>#DIV/0!</v>
      </c>
      <c r="G11" s="21" t="e">
        <f t="shared" si="2"/>
        <v>#DIV/0!</v>
      </c>
      <c r="H11" s="23"/>
      <c r="I11" s="178"/>
    </row>
    <row r="12" spans="1:10" ht="19.5" customHeight="1">
      <c r="A12" s="24"/>
      <c r="B12" s="25" t="s">
        <v>125</v>
      </c>
      <c r="C12" s="26"/>
      <c r="D12" s="26"/>
      <c r="E12" s="26"/>
      <c r="F12" s="21"/>
      <c r="G12" s="21"/>
      <c r="H12" s="27"/>
      <c r="I12" s="178"/>
    </row>
    <row r="13" spans="1:10" ht="15.95" customHeight="1">
      <c r="A13" s="28"/>
      <c r="B13" s="19" t="s">
        <v>126</v>
      </c>
      <c r="C13" s="20"/>
      <c r="D13" s="20"/>
      <c r="E13" s="20"/>
      <c r="F13" s="21" t="e">
        <f>D13/C13</f>
        <v>#DIV/0!</v>
      </c>
      <c r="G13" s="21" t="e">
        <f t="shared" si="2"/>
        <v>#DIV/0!</v>
      </c>
      <c r="H13" s="29"/>
      <c r="I13" s="178"/>
    </row>
    <row r="14" spans="1:10" ht="14.1" customHeight="1">
      <c r="A14" s="24"/>
      <c r="B14" s="25" t="s">
        <v>127</v>
      </c>
      <c r="C14" s="26"/>
      <c r="D14" s="26"/>
      <c r="E14" s="26"/>
      <c r="F14" s="21" t="e">
        <f t="shared" ref="F14:F19" si="3">D14/C14</f>
        <v>#DIV/0!</v>
      </c>
      <c r="G14" s="21" t="e">
        <f t="shared" si="2"/>
        <v>#DIV/0!</v>
      </c>
      <c r="H14" s="27"/>
    </row>
    <row r="15" spans="1:10" ht="14.1" customHeight="1">
      <c r="A15" s="24"/>
      <c r="B15" s="25" t="s">
        <v>128</v>
      </c>
      <c r="C15" s="26"/>
      <c r="D15" s="26"/>
      <c r="E15" s="26"/>
      <c r="F15" s="21" t="e">
        <f t="shared" si="3"/>
        <v>#DIV/0!</v>
      </c>
      <c r="G15" s="21" t="e">
        <f t="shared" si="2"/>
        <v>#DIV/0!</v>
      </c>
      <c r="H15" s="27"/>
    </row>
    <row r="16" spans="1:10" ht="14.1" customHeight="1">
      <c r="A16" s="24"/>
      <c r="B16" s="25" t="s">
        <v>129</v>
      </c>
      <c r="C16" s="26"/>
      <c r="D16" s="26"/>
      <c r="E16" s="26"/>
      <c r="F16" s="21" t="e">
        <f t="shared" si="3"/>
        <v>#DIV/0!</v>
      </c>
      <c r="G16" s="21" t="e">
        <f t="shared" si="2"/>
        <v>#DIV/0!</v>
      </c>
      <c r="H16" s="27"/>
    </row>
    <row r="17" spans="1:8" ht="14.1" customHeight="1">
      <c r="A17" s="24"/>
      <c r="B17" s="25" t="s">
        <v>130</v>
      </c>
      <c r="C17" s="26"/>
      <c r="D17" s="26"/>
      <c r="E17" s="26"/>
      <c r="F17" s="21" t="e">
        <f t="shared" si="3"/>
        <v>#DIV/0!</v>
      </c>
      <c r="G17" s="21" t="e">
        <f t="shared" si="2"/>
        <v>#DIV/0!</v>
      </c>
      <c r="H17" s="27"/>
    </row>
    <row r="18" spans="1:8" ht="14.1" customHeight="1">
      <c r="A18" s="24"/>
      <c r="B18" s="25" t="s">
        <v>131</v>
      </c>
      <c r="C18" s="26"/>
      <c r="D18" s="26"/>
      <c r="E18" s="26"/>
      <c r="F18" s="21" t="e">
        <f t="shared" si="3"/>
        <v>#DIV/0!</v>
      </c>
      <c r="G18" s="21" t="e">
        <f t="shared" si="2"/>
        <v>#DIV/0!</v>
      </c>
      <c r="H18" s="27"/>
    </row>
    <row r="19" spans="1:8" ht="14.1" customHeight="1">
      <c r="A19" s="24"/>
      <c r="B19" s="25" t="s">
        <v>132</v>
      </c>
      <c r="C19" s="26"/>
      <c r="D19" s="26"/>
      <c r="E19" s="26"/>
      <c r="F19" s="21" t="e">
        <f t="shared" si="3"/>
        <v>#DIV/0!</v>
      </c>
      <c r="G19" s="21" t="e">
        <f t="shared" si="2"/>
        <v>#DIV/0!</v>
      </c>
      <c r="H19" s="27"/>
    </row>
    <row r="20" spans="1:8" ht="15.95" customHeight="1">
      <c r="A20" s="24"/>
      <c r="B20" s="19" t="s">
        <v>133</v>
      </c>
      <c r="C20" s="20"/>
      <c r="D20" s="20"/>
      <c r="E20" s="20"/>
      <c r="F20" s="21" t="e">
        <f>D20/C20</f>
        <v>#DIV/0!</v>
      </c>
      <c r="G20" s="21" t="e">
        <f t="shared" si="2"/>
        <v>#DIV/0!</v>
      </c>
      <c r="H20" s="29"/>
    </row>
    <row r="21" spans="1:8" ht="14.1" customHeight="1">
      <c r="A21" s="28"/>
      <c r="B21" s="30" t="s">
        <v>134</v>
      </c>
      <c r="C21" s="26"/>
      <c r="D21" s="26"/>
      <c r="E21" s="26"/>
      <c r="F21" s="21" t="e">
        <f>D21/C21</f>
        <v>#DIV/0!</v>
      </c>
      <c r="G21" s="21" t="e">
        <f t="shared" si="2"/>
        <v>#DIV/0!</v>
      </c>
      <c r="H21" s="27"/>
    </row>
    <row r="22" spans="1:8" ht="14.1" customHeight="1">
      <c r="A22" s="28"/>
      <c r="B22" s="25" t="s">
        <v>135</v>
      </c>
      <c r="C22" s="26"/>
      <c r="D22" s="26"/>
      <c r="E22" s="26"/>
      <c r="F22" s="21" t="e">
        <f t="shared" ref="F22:F30" si="4">D22/C22</f>
        <v>#DIV/0!</v>
      </c>
      <c r="G22" s="21" t="e">
        <f t="shared" si="2"/>
        <v>#DIV/0!</v>
      </c>
      <c r="H22" s="27"/>
    </row>
    <row r="23" spans="1:8" ht="14.1" customHeight="1">
      <c r="A23" s="28"/>
      <c r="B23" s="25" t="s">
        <v>136</v>
      </c>
      <c r="C23" s="26"/>
      <c r="D23" s="26"/>
      <c r="E23" s="26"/>
      <c r="F23" s="21" t="e">
        <f t="shared" si="4"/>
        <v>#DIV/0!</v>
      </c>
      <c r="G23" s="21" t="e">
        <f t="shared" si="2"/>
        <v>#DIV/0!</v>
      </c>
      <c r="H23" s="27"/>
    </row>
    <row r="24" spans="1:8" ht="25.5">
      <c r="A24" s="28"/>
      <c r="B24" s="25" t="s">
        <v>137</v>
      </c>
      <c r="C24" s="26"/>
      <c r="D24" s="26"/>
      <c r="E24" s="26"/>
      <c r="F24" s="21" t="e">
        <f t="shared" si="4"/>
        <v>#DIV/0!</v>
      </c>
      <c r="G24" s="21" t="e">
        <f t="shared" si="2"/>
        <v>#DIV/0!</v>
      </c>
      <c r="H24" s="27"/>
    </row>
    <row r="25" spans="1:8">
      <c r="A25" s="24"/>
      <c r="B25" s="30" t="s">
        <v>138</v>
      </c>
      <c r="C25" s="26"/>
      <c r="D25" s="26"/>
      <c r="E25" s="26"/>
      <c r="F25" s="21" t="e">
        <f t="shared" si="4"/>
        <v>#DIV/0!</v>
      </c>
      <c r="G25" s="21" t="e">
        <f t="shared" si="2"/>
        <v>#DIV/0!</v>
      </c>
      <c r="H25" s="27"/>
    </row>
    <row r="26" spans="1:8" ht="14.1" customHeight="1">
      <c r="A26" s="24"/>
      <c r="B26" s="30" t="s">
        <v>139</v>
      </c>
      <c r="C26" s="26"/>
      <c r="D26" s="26"/>
      <c r="E26" s="26"/>
      <c r="F26" s="21" t="e">
        <f t="shared" si="4"/>
        <v>#DIV/0!</v>
      </c>
      <c r="G26" s="21" t="e">
        <f t="shared" si="2"/>
        <v>#DIV/0!</v>
      </c>
      <c r="H26" s="27"/>
    </row>
    <row r="27" spans="1:8" ht="14.1" customHeight="1">
      <c r="A27" s="24"/>
      <c r="B27" s="25" t="s">
        <v>140</v>
      </c>
      <c r="C27" s="26"/>
      <c r="D27" s="26"/>
      <c r="E27" s="26"/>
      <c r="F27" s="21" t="e">
        <f t="shared" si="4"/>
        <v>#DIV/0!</v>
      </c>
      <c r="G27" s="21" t="e">
        <f t="shared" si="2"/>
        <v>#DIV/0!</v>
      </c>
      <c r="H27" s="27"/>
    </row>
    <row r="28" spans="1:8" ht="14.1" customHeight="1">
      <c r="A28" s="24" t="s">
        <v>141</v>
      </c>
      <c r="B28" s="30" t="s">
        <v>142</v>
      </c>
      <c r="C28" s="26"/>
      <c r="D28" s="26"/>
      <c r="E28" s="26"/>
      <c r="F28" s="21" t="e">
        <f t="shared" si="4"/>
        <v>#DIV/0!</v>
      </c>
      <c r="G28" s="21" t="e">
        <f t="shared" si="2"/>
        <v>#DIV/0!</v>
      </c>
      <c r="H28" s="27"/>
    </row>
    <row r="29" spans="1:8" ht="14.1" customHeight="1">
      <c r="A29" s="24" t="s">
        <v>141</v>
      </c>
      <c r="B29" s="30" t="s">
        <v>143</v>
      </c>
      <c r="C29" s="26"/>
      <c r="D29" s="26"/>
      <c r="E29" s="26"/>
      <c r="F29" s="21" t="e">
        <f t="shared" si="4"/>
        <v>#DIV/0!</v>
      </c>
      <c r="G29" s="21" t="e">
        <f t="shared" si="2"/>
        <v>#DIV/0!</v>
      </c>
      <c r="H29" s="27"/>
    </row>
    <row r="30" spans="1:8" ht="14.1" customHeight="1">
      <c r="A30" s="24" t="s">
        <v>141</v>
      </c>
      <c r="B30" s="30" t="s">
        <v>155</v>
      </c>
      <c r="C30" s="26"/>
      <c r="D30" s="26"/>
      <c r="E30" s="26"/>
      <c r="F30" s="21" t="e">
        <f t="shared" si="4"/>
        <v>#DIV/0!</v>
      </c>
      <c r="G30" s="21" t="e">
        <f t="shared" si="2"/>
        <v>#DIV/0!</v>
      </c>
      <c r="H30" s="27"/>
    </row>
    <row r="31" spans="1:8" ht="14.1" customHeight="1">
      <c r="A31" s="24"/>
      <c r="B31" s="30"/>
      <c r="C31" s="26"/>
      <c r="D31" s="26"/>
      <c r="E31" s="26"/>
      <c r="F31" s="20"/>
      <c r="G31" s="20"/>
      <c r="H31" s="31"/>
    </row>
    <row r="32" spans="1:8" ht="38.25">
      <c r="A32" s="14" t="s">
        <v>5</v>
      </c>
      <c r="B32" s="15" t="s">
        <v>144</v>
      </c>
      <c r="C32" s="16"/>
      <c r="D32" s="16"/>
      <c r="E32" s="16"/>
      <c r="F32" s="32"/>
      <c r="G32" s="32"/>
      <c r="H32" s="17"/>
    </row>
    <row r="33" spans="1:8" ht="23.25" customHeight="1">
      <c r="A33" s="18" t="s">
        <v>3</v>
      </c>
      <c r="B33" s="19" t="s">
        <v>122</v>
      </c>
      <c r="C33" s="33"/>
      <c r="D33" s="33"/>
      <c r="E33" s="33"/>
      <c r="F33" s="21" t="e">
        <f t="shared" ref="F33:F37" si="5">D33/C33</f>
        <v>#DIV/0!</v>
      </c>
      <c r="G33" s="33" t="e">
        <f>E33/D33</f>
        <v>#DIV/0!</v>
      </c>
      <c r="H33" s="22"/>
    </row>
    <row r="34" spans="1:8" ht="38.25">
      <c r="A34" s="18" t="s">
        <v>86</v>
      </c>
      <c r="B34" s="19" t="s">
        <v>145</v>
      </c>
      <c r="C34" s="34"/>
      <c r="D34" s="34"/>
      <c r="E34" s="34"/>
      <c r="F34" s="21" t="e">
        <f t="shared" si="5"/>
        <v>#DIV/0!</v>
      </c>
      <c r="G34" s="33" t="e">
        <f>E34/D34</f>
        <v>#DIV/0!</v>
      </c>
      <c r="H34" s="23"/>
    </row>
    <row r="35" spans="1:8" ht="25.5">
      <c r="A35" s="18" t="s">
        <v>87</v>
      </c>
      <c r="B35" s="35" t="s">
        <v>146</v>
      </c>
      <c r="C35" s="33"/>
      <c r="D35" s="33"/>
      <c r="E35" s="33"/>
      <c r="F35" s="21" t="e">
        <f t="shared" si="5"/>
        <v>#DIV/0!</v>
      </c>
      <c r="G35" s="33" t="e">
        <f t="shared" ref="G35:G37" si="6">E35/D35</f>
        <v>#DIV/0!</v>
      </c>
      <c r="H35" s="23"/>
    </row>
    <row r="36" spans="1:8" ht="14.1" customHeight="1">
      <c r="A36" s="24"/>
      <c r="B36" s="25" t="s">
        <v>147</v>
      </c>
      <c r="C36" s="36"/>
      <c r="D36" s="36"/>
      <c r="E36" s="36"/>
      <c r="F36" s="21" t="e">
        <f t="shared" si="5"/>
        <v>#DIV/0!</v>
      </c>
      <c r="G36" s="33" t="e">
        <f t="shared" si="6"/>
        <v>#DIV/0!</v>
      </c>
      <c r="H36" s="27"/>
    </row>
    <row r="37" spans="1:8" ht="14.1" customHeight="1">
      <c r="A37" s="24"/>
      <c r="B37" s="25" t="s">
        <v>148</v>
      </c>
      <c r="C37" s="37"/>
      <c r="D37" s="37"/>
      <c r="E37" s="37"/>
      <c r="F37" s="21" t="e">
        <f t="shared" si="5"/>
        <v>#DIV/0!</v>
      </c>
      <c r="G37" s="33" t="e">
        <f t="shared" si="6"/>
        <v>#DIV/0!</v>
      </c>
      <c r="H37" s="29"/>
    </row>
    <row r="38" spans="1:8" ht="14.1" customHeight="1">
      <c r="A38" s="38"/>
      <c r="B38" s="36"/>
      <c r="C38" s="36"/>
      <c r="D38" s="36"/>
      <c r="E38" s="36"/>
      <c r="F38" s="36"/>
      <c r="G38" s="36"/>
      <c r="H38" s="31"/>
    </row>
    <row r="39" spans="1:8" ht="14.1" customHeight="1" thickBot="1">
      <c r="A39" s="39"/>
      <c r="B39" s="40"/>
      <c r="C39" s="41"/>
      <c r="D39" s="41"/>
      <c r="E39" s="41"/>
      <c r="F39" s="42"/>
      <c r="G39" s="42"/>
      <c r="H39" s="43"/>
    </row>
    <row r="40" spans="1:8" ht="14.25">
      <c r="A40" s="313" t="s">
        <v>149</v>
      </c>
      <c r="B40" s="311"/>
      <c r="C40" s="311"/>
      <c r="D40" s="311"/>
      <c r="E40" s="311"/>
      <c r="F40" s="311"/>
      <c r="G40" s="311"/>
      <c r="H40" s="314"/>
    </row>
    <row r="41" spans="1:8" ht="14.25">
      <c r="A41" s="44"/>
      <c r="B41" s="1"/>
      <c r="C41" s="1"/>
      <c r="D41" s="1"/>
      <c r="E41" s="1"/>
      <c r="F41" s="1"/>
      <c r="G41" s="1"/>
      <c r="H41" s="1"/>
    </row>
    <row r="42" spans="1:8">
      <c r="A42" s="7"/>
      <c r="B42" s="7"/>
      <c r="C42" s="7"/>
      <c r="D42" s="7"/>
      <c r="E42" s="7"/>
      <c r="F42" s="7"/>
      <c r="G42" s="7"/>
      <c r="H42" s="7"/>
    </row>
    <row r="43" spans="1:8" ht="14.25">
      <c r="A43" s="7"/>
      <c r="B43" s="310" t="s">
        <v>150</v>
      </c>
      <c r="C43" s="311"/>
      <c r="D43" s="7"/>
      <c r="E43" s="7"/>
      <c r="F43" s="7"/>
      <c r="G43" s="7"/>
      <c r="H43" s="7"/>
    </row>
    <row r="44" spans="1:8" ht="13.5" thickBot="1">
      <c r="A44" s="7"/>
      <c r="B44" s="7"/>
      <c r="C44" s="7"/>
      <c r="D44" s="7"/>
      <c r="E44" s="7"/>
      <c r="F44" s="7"/>
      <c r="G44" s="7"/>
      <c r="H44" s="7"/>
    </row>
    <row r="45" spans="1:8">
      <c r="A45" s="316" t="s">
        <v>90</v>
      </c>
      <c r="B45" s="316"/>
      <c r="C45" s="316"/>
      <c r="D45" s="316"/>
      <c r="E45" s="316"/>
      <c r="F45" s="316"/>
      <c r="G45" s="316"/>
      <c r="H45" s="316"/>
    </row>
    <row r="46" spans="1:8" ht="21.75" customHeight="1">
      <c r="A46" s="6" t="s">
        <v>0</v>
      </c>
      <c r="B46" s="7"/>
      <c r="C46" s="317" t="s">
        <v>151</v>
      </c>
      <c r="D46" s="317"/>
      <c r="E46" s="6"/>
      <c r="F46" s="317" t="s">
        <v>152</v>
      </c>
      <c r="G46" s="311"/>
      <c r="H46" s="311"/>
    </row>
    <row r="47" spans="1:8" ht="12.75" customHeight="1">
      <c r="A47" s="7"/>
      <c r="B47" s="7"/>
      <c r="C47" s="317" t="s">
        <v>153</v>
      </c>
      <c r="D47" s="317"/>
      <c r="E47" s="7"/>
      <c r="F47" s="317" t="s">
        <v>154</v>
      </c>
      <c r="G47" s="311"/>
      <c r="H47" s="311"/>
    </row>
    <row r="48" spans="1:8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  <c r="H54" s="7"/>
    </row>
    <row r="55" spans="1:8">
      <c r="A55" s="7"/>
      <c r="B55" s="7"/>
      <c r="C55" s="7"/>
      <c r="D55" s="7"/>
      <c r="E55" s="7"/>
      <c r="F55" s="7"/>
      <c r="G55" s="7"/>
      <c r="H55" s="7"/>
    </row>
    <row r="56" spans="1:8">
      <c r="A56" s="7"/>
      <c r="B56" s="7"/>
      <c r="C56" s="7"/>
      <c r="D56" s="7"/>
      <c r="E56" s="7"/>
      <c r="F56" s="7"/>
      <c r="G56" s="7"/>
      <c r="H56" s="7"/>
    </row>
    <row r="57" spans="1:8">
      <c r="A57" s="7"/>
      <c r="B57" s="7"/>
      <c r="C57" s="7"/>
      <c r="D57" s="7"/>
      <c r="E57" s="7"/>
      <c r="F57" s="7"/>
      <c r="G57" s="7"/>
      <c r="H57" s="7"/>
    </row>
    <row r="58" spans="1:8">
      <c r="A58" s="7"/>
      <c r="B58" s="7"/>
      <c r="C58" s="7"/>
      <c r="D58" s="7"/>
      <c r="E58" s="7"/>
      <c r="F58" s="7"/>
      <c r="G58" s="7"/>
      <c r="H58" s="7"/>
    </row>
    <row r="59" spans="1:8">
      <c r="A59" s="7"/>
      <c r="B59" s="7"/>
      <c r="C59" s="7"/>
      <c r="D59" s="7"/>
      <c r="E59" s="7"/>
      <c r="F59" s="7"/>
      <c r="G59" s="7"/>
      <c r="H59" s="7"/>
    </row>
    <row r="60" spans="1:8">
      <c r="A60" s="7"/>
      <c r="B60" s="7"/>
      <c r="C60" s="7"/>
      <c r="D60" s="7"/>
      <c r="E60" s="7"/>
      <c r="F60" s="7"/>
      <c r="G60" s="7"/>
      <c r="H60" s="7"/>
    </row>
    <row r="61" spans="1:8">
      <c r="A61" s="7"/>
      <c r="B61" s="7"/>
      <c r="C61" s="7"/>
      <c r="D61" s="7"/>
      <c r="E61" s="7"/>
      <c r="F61" s="7"/>
      <c r="G61" s="7"/>
      <c r="H61" s="7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</sheetData>
  <mergeCells count="12">
    <mergeCell ref="A45:H45"/>
    <mergeCell ref="C46:D46"/>
    <mergeCell ref="F46:H46"/>
    <mergeCell ref="C47:D47"/>
    <mergeCell ref="F47:H47"/>
    <mergeCell ref="A2:H2"/>
    <mergeCell ref="A1:H1"/>
    <mergeCell ref="B43:C43"/>
    <mergeCell ref="A5:H5"/>
    <mergeCell ref="A40:H40"/>
    <mergeCell ref="B4:H4"/>
    <mergeCell ref="A3:I3"/>
  </mergeCells>
  <pageMargins left="0.31496062992125984" right="0.11811023622047245" top="0.74803149606299213" bottom="0.74803149606299213" header="0.31496062992125984" footer="0.31496062992125984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4"/>
  <sheetViews>
    <sheetView showGridLines="0" workbookViewId="0">
      <selection activeCell="B4" sqref="B4:C4"/>
    </sheetView>
  </sheetViews>
  <sheetFormatPr defaultColWidth="7.88671875" defaultRowHeight="11.25" customHeight="1"/>
  <cols>
    <col min="1" max="1" width="16.33203125" style="205" customWidth="1"/>
    <col min="2" max="2" width="8" style="205" customWidth="1"/>
    <col min="3" max="3" width="10.109375" style="205" customWidth="1"/>
    <col min="4" max="4" width="8" style="205" customWidth="1"/>
    <col min="5" max="5" width="9.77734375" style="205" customWidth="1"/>
    <col min="6" max="7" width="8.88671875" style="205" customWidth="1"/>
    <col min="8" max="8" width="35.88671875" style="205" customWidth="1"/>
    <col min="9" max="9" width="11.44140625" style="205" customWidth="1"/>
    <col min="10" max="10" width="7.88671875" style="205" customWidth="1"/>
    <col min="11" max="16384" width="7.88671875" style="205"/>
  </cols>
  <sheetData>
    <row r="1" spans="1:9" ht="11.65" customHeight="1">
      <c r="A1" s="325"/>
      <c r="B1" s="326"/>
      <c r="C1" s="326"/>
      <c r="D1" s="326"/>
      <c r="E1" s="326"/>
      <c r="F1" s="326"/>
      <c r="G1" s="327"/>
      <c r="H1" s="326"/>
      <c r="I1" s="328"/>
    </row>
    <row r="2" spans="1:9" ht="30.75" customHeight="1">
      <c r="A2" s="329" t="s">
        <v>195</v>
      </c>
      <c r="B2" s="330"/>
      <c r="C2" s="330"/>
      <c r="D2" s="330"/>
      <c r="E2" s="330"/>
      <c r="F2" s="330"/>
      <c r="G2" s="330"/>
      <c r="H2" s="330"/>
      <c r="I2" s="331"/>
    </row>
    <row r="3" spans="1:9" ht="12.2" customHeight="1">
      <c r="A3" s="332"/>
      <c r="B3" s="333"/>
      <c r="C3" s="333"/>
      <c r="D3" s="333"/>
      <c r="E3" s="333"/>
      <c r="F3" s="333"/>
      <c r="G3" s="333"/>
      <c r="H3" s="333"/>
      <c r="I3" s="331"/>
    </row>
    <row r="4" spans="1:9" ht="57" customHeight="1">
      <c r="A4" s="334" t="s">
        <v>115</v>
      </c>
      <c r="B4" s="336" t="s">
        <v>196</v>
      </c>
      <c r="C4" s="337"/>
      <c r="D4" s="338" t="s">
        <v>197</v>
      </c>
      <c r="E4" s="339"/>
      <c r="F4" s="340"/>
      <c r="G4" s="340"/>
      <c r="H4" s="340"/>
      <c r="I4" s="341"/>
    </row>
    <row r="5" spans="1:9" ht="46.5" customHeight="1" thickBot="1">
      <c r="A5" s="335"/>
      <c r="B5" s="245" t="s">
        <v>114</v>
      </c>
      <c r="C5" s="245" t="s">
        <v>113</v>
      </c>
      <c r="D5" s="245" t="s">
        <v>114</v>
      </c>
      <c r="E5" s="245" t="s">
        <v>113</v>
      </c>
      <c r="F5" s="245" t="s">
        <v>174</v>
      </c>
      <c r="G5" s="245" t="s">
        <v>173</v>
      </c>
      <c r="H5" s="246" t="s">
        <v>172</v>
      </c>
      <c r="I5" s="247" t="s">
        <v>112</v>
      </c>
    </row>
    <row r="6" spans="1:9" ht="12.75" customHeight="1" thickBot="1">
      <c r="A6" s="240">
        <v>1</v>
      </c>
      <c r="B6" s="241">
        <v>2</v>
      </c>
      <c r="C6" s="241">
        <v>3</v>
      </c>
      <c r="D6" s="241">
        <v>4</v>
      </c>
      <c r="E6" s="241">
        <v>5</v>
      </c>
      <c r="F6" s="242">
        <v>6</v>
      </c>
      <c r="G6" s="242">
        <v>7</v>
      </c>
      <c r="H6" s="243">
        <v>8</v>
      </c>
      <c r="I6" s="276">
        <v>9</v>
      </c>
    </row>
    <row r="7" spans="1:9" ht="36.4" customHeight="1">
      <c r="A7" s="342" t="s">
        <v>171</v>
      </c>
      <c r="B7" s="206"/>
      <c r="C7" s="206"/>
      <c r="D7" s="206"/>
      <c r="E7" s="206"/>
      <c r="F7" s="207" t="e">
        <f t="shared" ref="F7:F49" si="0">D7/B7</f>
        <v>#DIV/0!</v>
      </c>
      <c r="G7" s="207" t="e">
        <f t="shared" ref="G7:G49" si="1">E7/C7</f>
        <v>#DIV/0!</v>
      </c>
      <c r="H7" s="272"/>
      <c r="I7" s="278"/>
    </row>
    <row r="8" spans="1:9" ht="15.95" customHeight="1">
      <c r="A8" s="324"/>
      <c r="B8" s="210"/>
      <c r="C8" s="210"/>
      <c r="D8" s="210"/>
      <c r="E8" s="210"/>
      <c r="F8" s="211" t="e">
        <f t="shared" si="0"/>
        <v>#DIV/0!</v>
      </c>
      <c r="G8" s="211" t="e">
        <f t="shared" si="1"/>
        <v>#DIV/0!</v>
      </c>
      <c r="H8" s="273"/>
      <c r="I8" s="279"/>
    </row>
    <row r="9" spans="1:9" ht="15.95" customHeight="1">
      <c r="A9" s="324"/>
      <c r="B9" s="210"/>
      <c r="C9" s="210"/>
      <c r="D9" s="210"/>
      <c r="E9" s="210"/>
      <c r="F9" s="211" t="e">
        <f t="shared" si="0"/>
        <v>#DIV/0!</v>
      </c>
      <c r="G9" s="211" t="e">
        <f t="shared" si="1"/>
        <v>#DIV/0!</v>
      </c>
      <c r="H9" s="273"/>
      <c r="I9" s="279"/>
    </row>
    <row r="10" spans="1:9" ht="15.95" customHeight="1">
      <c r="A10" s="324"/>
      <c r="B10" s="210"/>
      <c r="C10" s="210"/>
      <c r="D10" s="210"/>
      <c r="E10" s="210"/>
      <c r="F10" s="211" t="e">
        <f t="shared" si="0"/>
        <v>#DIV/0!</v>
      </c>
      <c r="G10" s="211" t="e">
        <f t="shared" si="1"/>
        <v>#DIV/0!</v>
      </c>
      <c r="H10" s="273"/>
      <c r="I10" s="279"/>
    </row>
    <row r="11" spans="1:9" ht="22.5" customHeight="1">
      <c r="A11" s="214" t="s">
        <v>111</v>
      </c>
      <c r="B11" s="215">
        <f>SUM(B7:B10)</f>
        <v>0</v>
      </c>
      <c r="C11" s="215">
        <f>SUM(C7:C10)</f>
        <v>0</v>
      </c>
      <c r="D11" s="215">
        <f>SUM(D7:D10)</f>
        <v>0</v>
      </c>
      <c r="E11" s="215">
        <f>SUM(E7:E10)</f>
        <v>0</v>
      </c>
      <c r="F11" s="211" t="e">
        <f t="shared" si="0"/>
        <v>#DIV/0!</v>
      </c>
      <c r="G11" s="211" t="e">
        <f t="shared" si="1"/>
        <v>#DIV/0!</v>
      </c>
      <c r="H11" s="274" t="s">
        <v>101</v>
      </c>
      <c r="I11" s="279">
        <f>SUM(I10,I9,I8,I7)</f>
        <v>0</v>
      </c>
    </row>
    <row r="12" spans="1:9" ht="28.7" customHeight="1">
      <c r="A12" s="323" t="s">
        <v>157</v>
      </c>
      <c r="B12" s="206"/>
      <c r="C12" s="206"/>
      <c r="D12" s="206"/>
      <c r="E12" s="206"/>
      <c r="F12" s="211" t="e">
        <f t="shared" si="0"/>
        <v>#DIV/0!</v>
      </c>
      <c r="G12" s="211" t="e">
        <f t="shared" si="1"/>
        <v>#DIV/0!</v>
      </c>
      <c r="H12" s="273"/>
      <c r="I12" s="279"/>
    </row>
    <row r="13" spans="1:9" ht="15.95" customHeight="1">
      <c r="A13" s="324"/>
      <c r="B13" s="210"/>
      <c r="C13" s="210"/>
      <c r="D13" s="210"/>
      <c r="E13" s="210"/>
      <c r="F13" s="211" t="e">
        <f t="shared" si="0"/>
        <v>#DIV/0!</v>
      </c>
      <c r="G13" s="211" t="e">
        <f t="shared" si="1"/>
        <v>#DIV/0!</v>
      </c>
      <c r="H13" s="273"/>
      <c r="I13" s="279"/>
    </row>
    <row r="14" spans="1:9" ht="15.95" customHeight="1">
      <c r="A14" s="324"/>
      <c r="B14" s="210"/>
      <c r="C14" s="210"/>
      <c r="D14" s="210"/>
      <c r="E14" s="210"/>
      <c r="F14" s="211" t="e">
        <f t="shared" si="0"/>
        <v>#DIV/0!</v>
      </c>
      <c r="G14" s="211" t="e">
        <f t="shared" si="1"/>
        <v>#DIV/0!</v>
      </c>
      <c r="H14" s="273"/>
      <c r="I14" s="279"/>
    </row>
    <row r="15" spans="1:9" ht="15.95" customHeight="1">
      <c r="A15" s="324"/>
      <c r="B15" s="210"/>
      <c r="C15" s="210"/>
      <c r="D15" s="210"/>
      <c r="E15" s="210"/>
      <c r="F15" s="211" t="e">
        <f t="shared" si="0"/>
        <v>#DIV/0!</v>
      </c>
      <c r="G15" s="211" t="e">
        <f t="shared" si="1"/>
        <v>#DIV/0!</v>
      </c>
      <c r="H15" s="273"/>
      <c r="I15" s="279"/>
    </row>
    <row r="16" spans="1:9" ht="15.95" customHeight="1">
      <c r="A16" s="324"/>
      <c r="B16" s="210"/>
      <c r="C16" s="210"/>
      <c r="D16" s="210"/>
      <c r="E16" s="210"/>
      <c r="F16" s="211" t="e">
        <f t="shared" si="0"/>
        <v>#DIV/0!</v>
      </c>
      <c r="G16" s="211" t="e">
        <f t="shared" si="1"/>
        <v>#DIV/0!</v>
      </c>
      <c r="H16" s="273"/>
      <c r="I16" s="279"/>
    </row>
    <row r="17" spans="1:9" ht="15.95" customHeight="1">
      <c r="A17" s="324"/>
      <c r="B17" s="210"/>
      <c r="C17" s="210"/>
      <c r="D17" s="210"/>
      <c r="E17" s="210"/>
      <c r="F17" s="211" t="e">
        <f t="shared" si="0"/>
        <v>#DIV/0!</v>
      </c>
      <c r="G17" s="211" t="e">
        <f t="shared" si="1"/>
        <v>#DIV/0!</v>
      </c>
      <c r="H17" s="273"/>
      <c r="I17" s="279"/>
    </row>
    <row r="18" spans="1:9" ht="22.5" customHeight="1">
      <c r="A18" s="214" t="s">
        <v>109</v>
      </c>
      <c r="B18" s="215">
        <f>B12+B13+B14+B15+B16+B17</f>
        <v>0</v>
      </c>
      <c r="C18" s="215">
        <f>C12+C13+C14+C15+C16+C17</f>
        <v>0</v>
      </c>
      <c r="D18" s="215">
        <f>D12+D13+D14+D15+D16+D17</f>
        <v>0</v>
      </c>
      <c r="E18" s="215">
        <f>E12+E13+E14+E15+E16+E17</f>
        <v>0</v>
      </c>
      <c r="F18" s="211" t="e">
        <f t="shared" si="0"/>
        <v>#DIV/0!</v>
      </c>
      <c r="G18" s="211" t="e">
        <f t="shared" si="1"/>
        <v>#DIV/0!</v>
      </c>
      <c r="H18" s="274" t="s">
        <v>101</v>
      </c>
      <c r="I18" s="279"/>
    </row>
    <row r="19" spans="1:9" ht="15.95" customHeight="1">
      <c r="A19" s="323" t="s">
        <v>108</v>
      </c>
      <c r="B19" s="210"/>
      <c r="C19" s="210"/>
      <c r="D19" s="210"/>
      <c r="E19" s="210"/>
      <c r="F19" s="211" t="e">
        <f t="shared" si="0"/>
        <v>#DIV/0!</v>
      </c>
      <c r="G19" s="211" t="e">
        <f t="shared" si="1"/>
        <v>#DIV/0!</v>
      </c>
      <c r="H19" s="273"/>
      <c r="I19" s="279"/>
    </row>
    <row r="20" spans="1:9" ht="15.95" customHeight="1">
      <c r="A20" s="343"/>
      <c r="B20" s="210"/>
      <c r="C20" s="210"/>
      <c r="D20" s="210"/>
      <c r="E20" s="210"/>
      <c r="F20" s="211" t="e">
        <f t="shared" si="0"/>
        <v>#DIV/0!</v>
      </c>
      <c r="G20" s="211" t="e">
        <f t="shared" si="1"/>
        <v>#DIV/0!</v>
      </c>
      <c r="H20" s="273"/>
      <c r="I20" s="279"/>
    </row>
    <row r="21" spans="1:9" ht="15.95" customHeight="1">
      <c r="A21" s="343"/>
      <c r="B21" s="210"/>
      <c r="C21" s="210"/>
      <c r="D21" s="210"/>
      <c r="E21" s="210"/>
      <c r="F21" s="211" t="e">
        <f t="shared" si="0"/>
        <v>#DIV/0!</v>
      </c>
      <c r="G21" s="211" t="e">
        <f t="shared" si="1"/>
        <v>#DIV/0!</v>
      </c>
      <c r="H21" s="273"/>
      <c r="I21" s="279"/>
    </row>
    <row r="22" spans="1:9" ht="15.95" customHeight="1">
      <c r="A22" s="343"/>
      <c r="B22" s="210"/>
      <c r="C22" s="210"/>
      <c r="D22" s="210"/>
      <c r="E22" s="210"/>
      <c r="F22" s="211" t="e">
        <f t="shared" si="0"/>
        <v>#DIV/0!</v>
      </c>
      <c r="G22" s="211" t="e">
        <f t="shared" si="1"/>
        <v>#DIV/0!</v>
      </c>
      <c r="H22" s="273"/>
      <c r="I22" s="279"/>
    </row>
    <row r="23" spans="1:9" ht="15.95" customHeight="1">
      <c r="A23" s="343"/>
      <c r="B23" s="210"/>
      <c r="C23" s="210"/>
      <c r="D23" s="210"/>
      <c r="E23" s="210"/>
      <c r="F23" s="211" t="e">
        <f t="shared" si="0"/>
        <v>#DIV/0!</v>
      </c>
      <c r="G23" s="211" t="e">
        <f t="shared" si="1"/>
        <v>#DIV/0!</v>
      </c>
      <c r="H23" s="273"/>
      <c r="I23" s="279"/>
    </row>
    <row r="24" spans="1:9" ht="22.5" customHeight="1">
      <c r="A24" s="214" t="s">
        <v>107</v>
      </c>
      <c r="B24" s="215">
        <f>B19+B20+B21+B22+B23</f>
        <v>0</v>
      </c>
      <c r="C24" s="215">
        <f>C19+C20+C21+C22+C23</f>
        <v>0</v>
      </c>
      <c r="D24" s="215">
        <f>D19+D20+D21+D22+D23</f>
        <v>0</v>
      </c>
      <c r="E24" s="215">
        <f>E19+E20+E21+E22+E23</f>
        <v>0</v>
      </c>
      <c r="F24" s="211" t="e">
        <f t="shared" si="0"/>
        <v>#DIV/0!</v>
      </c>
      <c r="G24" s="211" t="e">
        <f t="shared" si="1"/>
        <v>#DIV/0!</v>
      </c>
      <c r="H24" s="274" t="s">
        <v>101</v>
      </c>
      <c r="I24" s="279">
        <f>SUM(I23,I22,I21,I20,I19)</f>
        <v>0</v>
      </c>
    </row>
    <row r="25" spans="1:9" ht="15.95" customHeight="1">
      <c r="A25" s="323" t="s">
        <v>106</v>
      </c>
      <c r="B25" s="210"/>
      <c r="C25" s="210"/>
      <c r="D25" s="210"/>
      <c r="E25" s="210"/>
      <c r="F25" s="211" t="e">
        <f t="shared" si="0"/>
        <v>#DIV/0!</v>
      </c>
      <c r="G25" s="211" t="e">
        <f t="shared" si="1"/>
        <v>#DIV/0!</v>
      </c>
      <c r="H25" s="273"/>
      <c r="I25" s="279"/>
    </row>
    <row r="26" spans="1:9" ht="15.95" customHeight="1">
      <c r="A26" s="324"/>
      <c r="B26" s="210"/>
      <c r="C26" s="210"/>
      <c r="D26" s="210"/>
      <c r="E26" s="210"/>
      <c r="F26" s="211" t="e">
        <f t="shared" si="0"/>
        <v>#DIV/0!</v>
      </c>
      <c r="G26" s="211" t="e">
        <f t="shared" si="1"/>
        <v>#DIV/0!</v>
      </c>
      <c r="H26" s="273"/>
      <c r="I26" s="279"/>
    </row>
    <row r="27" spans="1:9" ht="15.95" customHeight="1">
      <c r="A27" s="324"/>
      <c r="B27" s="210"/>
      <c r="C27" s="210"/>
      <c r="D27" s="210"/>
      <c r="E27" s="210"/>
      <c r="F27" s="211" t="e">
        <f t="shared" si="0"/>
        <v>#DIV/0!</v>
      </c>
      <c r="G27" s="211" t="e">
        <f t="shared" si="1"/>
        <v>#DIV/0!</v>
      </c>
      <c r="H27" s="273"/>
      <c r="I27" s="279"/>
    </row>
    <row r="28" spans="1:9" ht="15.95" customHeight="1">
      <c r="A28" s="324"/>
      <c r="B28" s="210"/>
      <c r="C28" s="210"/>
      <c r="D28" s="210"/>
      <c r="E28" s="210"/>
      <c r="F28" s="211" t="e">
        <f t="shared" si="0"/>
        <v>#DIV/0!</v>
      </c>
      <c r="G28" s="211" t="e">
        <f t="shared" si="1"/>
        <v>#DIV/0!</v>
      </c>
      <c r="H28" s="273"/>
      <c r="I28" s="279"/>
    </row>
    <row r="29" spans="1:9" ht="22.5" customHeight="1">
      <c r="A29" s="214" t="s">
        <v>105</v>
      </c>
      <c r="B29" s="215">
        <f>B25+B26+B27+B28</f>
        <v>0</v>
      </c>
      <c r="C29" s="215">
        <f>C25+C26+C27+C28</f>
        <v>0</v>
      </c>
      <c r="D29" s="215">
        <f>D25+D26+D27+D28</f>
        <v>0</v>
      </c>
      <c r="E29" s="215">
        <f>E25+E26+E27+E28</f>
        <v>0</v>
      </c>
      <c r="F29" s="211" t="e">
        <f t="shared" si="0"/>
        <v>#DIV/0!</v>
      </c>
      <c r="G29" s="211" t="e">
        <f t="shared" si="1"/>
        <v>#DIV/0!</v>
      </c>
      <c r="H29" s="274" t="s">
        <v>101</v>
      </c>
      <c r="I29" s="279">
        <f>SUM(I28,I27,I26,I25)</f>
        <v>0</v>
      </c>
    </row>
    <row r="30" spans="1:9" ht="19.5" customHeight="1">
      <c r="A30" s="323" t="s">
        <v>104</v>
      </c>
      <c r="B30" s="210"/>
      <c r="C30" s="210"/>
      <c r="D30" s="210"/>
      <c r="E30" s="210"/>
      <c r="F30" s="211" t="e">
        <f t="shared" si="0"/>
        <v>#DIV/0!</v>
      </c>
      <c r="G30" s="211" t="e">
        <f t="shared" si="1"/>
        <v>#DIV/0!</v>
      </c>
      <c r="H30" s="273"/>
      <c r="I30" s="279"/>
    </row>
    <row r="31" spans="1:9" ht="20.25" customHeight="1">
      <c r="A31" s="324"/>
      <c r="B31" s="210"/>
      <c r="C31" s="210"/>
      <c r="D31" s="210"/>
      <c r="E31" s="210"/>
      <c r="F31" s="211" t="e">
        <f t="shared" si="0"/>
        <v>#DIV/0!</v>
      </c>
      <c r="G31" s="211" t="e">
        <f t="shared" si="1"/>
        <v>#DIV/0!</v>
      </c>
      <c r="H31" s="273"/>
      <c r="I31" s="279"/>
    </row>
    <row r="32" spans="1:9" ht="18.75" customHeight="1">
      <c r="A32" s="324"/>
      <c r="B32" s="210"/>
      <c r="C32" s="210"/>
      <c r="D32" s="210"/>
      <c r="E32" s="210"/>
      <c r="F32" s="211" t="e">
        <f t="shared" si="0"/>
        <v>#DIV/0!</v>
      </c>
      <c r="G32" s="211" t="e">
        <f t="shared" si="1"/>
        <v>#DIV/0!</v>
      </c>
      <c r="H32" s="273"/>
      <c r="I32" s="279"/>
    </row>
    <row r="33" spans="1:9" ht="18.75" customHeight="1">
      <c r="A33" s="214" t="s">
        <v>103</v>
      </c>
      <c r="B33" s="215">
        <f>SUM(B32,B31,B30)</f>
        <v>0</v>
      </c>
      <c r="C33" s="215">
        <f>SUM(C32,C31,C30)</f>
        <v>0</v>
      </c>
      <c r="D33" s="215">
        <f>SUM(D32,D31,D30)</f>
        <v>0</v>
      </c>
      <c r="E33" s="215">
        <f>SUM(E32,E31,E30)</f>
        <v>0</v>
      </c>
      <c r="F33" s="211" t="e">
        <f t="shared" si="0"/>
        <v>#DIV/0!</v>
      </c>
      <c r="G33" s="211" t="e">
        <f t="shared" si="1"/>
        <v>#DIV/0!</v>
      </c>
      <c r="H33" s="274"/>
      <c r="I33" s="279">
        <f>SUM(I32,I31,I30)</f>
        <v>0</v>
      </c>
    </row>
    <row r="34" spans="1:9" ht="18.75" customHeight="1">
      <c r="A34" s="323" t="s">
        <v>190</v>
      </c>
      <c r="B34" s="210"/>
      <c r="C34" s="210"/>
      <c r="D34" s="210"/>
      <c r="E34" s="210"/>
      <c r="F34" s="211" t="e">
        <f t="shared" si="0"/>
        <v>#DIV/0!</v>
      </c>
      <c r="G34" s="211" t="e">
        <f t="shared" si="1"/>
        <v>#DIV/0!</v>
      </c>
      <c r="H34" s="273"/>
      <c r="I34" s="279"/>
    </row>
    <row r="35" spans="1:9" ht="18.75" customHeight="1">
      <c r="A35" s="324"/>
      <c r="B35" s="210"/>
      <c r="C35" s="210"/>
      <c r="D35" s="210"/>
      <c r="E35" s="210"/>
      <c r="F35" s="211" t="e">
        <f t="shared" si="0"/>
        <v>#DIV/0!</v>
      </c>
      <c r="G35" s="211" t="e">
        <f t="shared" si="1"/>
        <v>#DIV/0!</v>
      </c>
      <c r="H35" s="273"/>
      <c r="I35" s="279"/>
    </row>
    <row r="36" spans="1:9" ht="18.75" customHeight="1">
      <c r="A36" s="324"/>
      <c r="B36" s="210"/>
      <c r="C36" s="210"/>
      <c r="D36" s="210"/>
      <c r="E36" s="210"/>
      <c r="F36" s="211" t="e">
        <f t="shared" si="0"/>
        <v>#DIV/0!</v>
      </c>
      <c r="G36" s="211" t="e">
        <f t="shared" si="1"/>
        <v>#DIV/0!</v>
      </c>
      <c r="H36" s="273"/>
      <c r="I36" s="279"/>
    </row>
    <row r="37" spans="1:9" ht="18.75" customHeight="1">
      <c r="A37" s="214" t="s">
        <v>169</v>
      </c>
      <c r="B37" s="215">
        <f>SUM(B36,B35,B34)</f>
        <v>0</v>
      </c>
      <c r="C37" s="215">
        <f>SUM(C36,C35,C34)</f>
        <v>0</v>
      </c>
      <c r="D37" s="215">
        <f>SUM(D36,D35,D34)</f>
        <v>0</v>
      </c>
      <c r="E37" s="215">
        <f>SUM(E36,E35,E34)</f>
        <v>0</v>
      </c>
      <c r="F37" s="211" t="e">
        <f t="shared" si="0"/>
        <v>#DIV/0!</v>
      </c>
      <c r="G37" s="211" t="e">
        <f t="shared" si="1"/>
        <v>#DIV/0!</v>
      </c>
      <c r="H37" s="274"/>
      <c r="I37" s="279">
        <f>SUM(I36,I35,I34)</f>
        <v>0</v>
      </c>
    </row>
    <row r="38" spans="1:9" ht="18.75" customHeight="1">
      <c r="A38" s="323" t="s">
        <v>168</v>
      </c>
      <c r="B38" s="210"/>
      <c r="C38" s="210"/>
      <c r="D38" s="210"/>
      <c r="E38" s="210"/>
      <c r="F38" s="211" t="e">
        <f t="shared" si="0"/>
        <v>#DIV/0!</v>
      </c>
      <c r="G38" s="211" t="e">
        <f t="shared" si="1"/>
        <v>#DIV/0!</v>
      </c>
      <c r="H38" s="273"/>
      <c r="I38" s="279"/>
    </row>
    <row r="39" spans="1:9" ht="18.75" customHeight="1">
      <c r="A39" s="324"/>
      <c r="B39" s="210"/>
      <c r="C39" s="210"/>
      <c r="D39" s="210"/>
      <c r="E39" s="210"/>
      <c r="F39" s="211" t="e">
        <f t="shared" si="0"/>
        <v>#DIV/0!</v>
      </c>
      <c r="G39" s="211" t="e">
        <f t="shared" si="1"/>
        <v>#DIV/0!</v>
      </c>
      <c r="H39" s="273"/>
      <c r="I39" s="279"/>
    </row>
    <row r="40" spans="1:9" ht="18.75" customHeight="1">
      <c r="A40" s="324"/>
      <c r="B40" s="210"/>
      <c r="C40" s="210"/>
      <c r="D40" s="210"/>
      <c r="E40" s="210"/>
      <c r="F40" s="211" t="e">
        <f t="shared" si="0"/>
        <v>#DIV/0!</v>
      </c>
      <c r="G40" s="211" t="e">
        <f t="shared" si="1"/>
        <v>#DIV/0!</v>
      </c>
      <c r="H40" s="273"/>
      <c r="I40" s="279"/>
    </row>
    <row r="41" spans="1:9" ht="18.75" customHeight="1">
      <c r="A41" s="214" t="s">
        <v>167</v>
      </c>
      <c r="B41" s="215">
        <f>SUM(B40,B39,B38)</f>
        <v>0</v>
      </c>
      <c r="C41" s="215">
        <f>SUM(C40,C39,C38)</f>
        <v>0</v>
      </c>
      <c r="D41" s="215">
        <f>SUM(D40,D39,D38)</f>
        <v>0</v>
      </c>
      <c r="E41" s="215">
        <f>SUM(E40,E39,E38)</f>
        <v>0</v>
      </c>
      <c r="F41" s="211" t="e">
        <f t="shared" si="0"/>
        <v>#DIV/0!</v>
      </c>
      <c r="G41" s="211" t="e">
        <f t="shared" si="1"/>
        <v>#DIV/0!</v>
      </c>
      <c r="H41" s="274"/>
      <c r="I41" s="279">
        <f>SUM(I40,I39,I38)</f>
        <v>0</v>
      </c>
    </row>
    <row r="42" spans="1:9" ht="18.75" customHeight="1">
      <c r="A42" s="323" t="s">
        <v>166</v>
      </c>
      <c r="B42" s="210"/>
      <c r="C42" s="210"/>
      <c r="D42" s="210"/>
      <c r="E42" s="210"/>
      <c r="F42" s="211" t="e">
        <f t="shared" si="0"/>
        <v>#DIV/0!</v>
      </c>
      <c r="G42" s="211" t="e">
        <f t="shared" si="1"/>
        <v>#DIV/0!</v>
      </c>
      <c r="H42" s="273"/>
      <c r="I42" s="279"/>
    </row>
    <row r="43" spans="1:9" ht="18.75" customHeight="1">
      <c r="A43" s="324"/>
      <c r="B43" s="210"/>
      <c r="C43" s="210"/>
      <c r="D43" s="210"/>
      <c r="E43" s="210"/>
      <c r="F43" s="211" t="e">
        <f t="shared" si="0"/>
        <v>#DIV/0!</v>
      </c>
      <c r="G43" s="211" t="e">
        <f t="shared" si="1"/>
        <v>#DIV/0!</v>
      </c>
      <c r="H43" s="273"/>
      <c r="I43" s="279"/>
    </row>
    <row r="44" spans="1:9" ht="18.75" customHeight="1">
      <c r="A44" s="324"/>
      <c r="B44" s="210"/>
      <c r="C44" s="210"/>
      <c r="D44" s="210"/>
      <c r="E44" s="210"/>
      <c r="F44" s="211" t="e">
        <f t="shared" si="0"/>
        <v>#DIV/0!</v>
      </c>
      <c r="G44" s="211" t="e">
        <f t="shared" si="1"/>
        <v>#DIV/0!</v>
      </c>
      <c r="H44" s="273"/>
      <c r="I44" s="279"/>
    </row>
    <row r="45" spans="1:9" ht="18.75" customHeight="1">
      <c r="A45" s="214" t="s">
        <v>165</v>
      </c>
      <c r="B45" s="215">
        <f>SUM(B44,B43,B42)</f>
        <v>0</v>
      </c>
      <c r="C45" s="215">
        <f>SUM(C44,C43,C42)</f>
        <v>0</v>
      </c>
      <c r="D45" s="215">
        <f>SUM(D44,D43,D42)</f>
        <v>0</v>
      </c>
      <c r="E45" s="215">
        <f>SUM(E44,E43,E42)</f>
        <v>0</v>
      </c>
      <c r="F45" s="211" t="e">
        <f t="shared" si="0"/>
        <v>#DIV/0!</v>
      </c>
      <c r="G45" s="211" t="e">
        <f t="shared" si="1"/>
        <v>#DIV/0!</v>
      </c>
      <c r="H45" s="274"/>
      <c r="I45" s="279"/>
    </row>
    <row r="46" spans="1:9" ht="12.75" customHeight="1">
      <c r="A46" s="323" t="s">
        <v>164</v>
      </c>
      <c r="B46" s="210"/>
      <c r="C46" s="210"/>
      <c r="D46" s="210"/>
      <c r="E46" s="210"/>
      <c r="F46" s="211" t="e">
        <f t="shared" si="0"/>
        <v>#DIV/0!</v>
      </c>
      <c r="G46" s="211" t="e">
        <f t="shared" si="1"/>
        <v>#DIV/0!</v>
      </c>
      <c r="H46" s="273"/>
      <c r="I46" s="279"/>
    </row>
    <row r="47" spans="1:9" ht="12.75" customHeight="1">
      <c r="A47" s="324"/>
      <c r="B47" s="210"/>
      <c r="C47" s="210"/>
      <c r="D47" s="210"/>
      <c r="E47" s="210"/>
      <c r="F47" s="211" t="e">
        <f t="shared" si="0"/>
        <v>#DIV/0!</v>
      </c>
      <c r="G47" s="211" t="e">
        <f t="shared" si="1"/>
        <v>#DIV/0!</v>
      </c>
      <c r="H47" s="273"/>
      <c r="I47" s="279"/>
    </row>
    <row r="48" spans="1:9" ht="12.75" customHeight="1">
      <c r="A48" s="324"/>
      <c r="B48" s="210"/>
      <c r="C48" s="210"/>
      <c r="D48" s="210"/>
      <c r="E48" s="210"/>
      <c r="F48" s="211" t="e">
        <f t="shared" si="0"/>
        <v>#DIV/0!</v>
      </c>
      <c r="G48" s="211" t="e">
        <f t="shared" si="1"/>
        <v>#DIV/0!</v>
      </c>
      <c r="H48" s="273"/>
      <c r="I48" s="279"/>
    </row>
    <row r="49" spans="1:9" ht="22.5" customHeight="1" thickBot="1">
      <c r="A49" s="217" t="s">
        <v>163</v>
      </c>
      <c r="B49" s="218">
        <f>B46+B47+B48</f>
        <v>0</v>
      </c>
      <c r="C49" s="218">
        <f>C46+C47+C48</f>
        <v>0</v>
      </c>
      <c r="D49" s="218">
        <f>D46+D47+D48</f>
        <v>0</v>
      </c>
      <c r="E49" s="218">
        <f>E46+E47+E48</f>
        <v>0</v>
      </c>
      <c r="F49" s="219" t="e">
        <f t="shared" si="0"/>
        <v>#DIV/0!</v>
      </c>
      <c r="G49" s="219" t="e">
        <f t="shared" si="1"/>
        <v>#DIV/0!</v>
      </c>
      <c r="H49" s="275" t="s">
        <v>101</v>
      </c>
      <c r="I49" s="280">
        <f>SUM(I48,I47,I46)</f>
        <v>0</v>
      </c>
    </row>
    <row r="50" spans="1:9" ht="25.5" customHeight="1" thickBot="1">
      <c r="A50" s="234" t="s">
        <v>102</v>
      </c>
      <c r="B50" s="235">
        <f>SUM(B49,B33,B29,B24,B18,B11)</f>
        <v>0</v>
      </c>
      <c r="C50" s="235">
        <f>SUM(C49,C33,C29,C24,C18,C11)</f>
        <v>0</v>
      </c>
      <c r="D50" s="235">
        <f>SUM(D49,D33,D29,D24,D18,D11)</f>
        <v>0</v>
      </c>
      <c r="E50" s="235">
        <f>SUM(E49,E33,E29,E24,E18,E11)</f>
        <v>0</v>
      </c>
      <c r="F50" s="236" t="e">
        <f>-D50/B50</f>
        <v>#DIV/0!</v>
      </c>
      <c r="G50" s="236" t="e">
        <f>E50/C50</f>
        <v>#DIV/0!</v>
      </c>
      <c r="H50" s="237" t="s">
        <v>101</v>
      </c>
      <c r="I50" s="277">
        <f>SUM(I49,I45,I41,I37,I33,I29,I24,I18,I11)</f>
        <v>0</v>
      </c>
    </row>
    <row r="51" spans="1:9" ht="13.5" customHeight="1">
      <c r="A51" s="318" t="s">
        <v>100</v>
      </c>
      <c r="B51" s="319"/>
      <c r="C51" s="319"/>
      <c r="D51" s="319"/>
      <c r="E51" s="319"/>
      <c r="F51" s="319"/>
      <c r="G51" s="319"/>
      <c r="H51" s="319"/>
      <c r="I51" s="319"/>
    </row>
    <row r="52" spans="1:9" ht="12.75" customHeight="1">
      <c r="A52" s="318" t="s">
        <v>99</v>
      </c>
      <c r="B52" s="319"/>
      <c r="C52" s="319"/>
      <c r="D52" s="319"/>
      <c r="E52" s="319"/>
      <c r="F52" s="319"/>
      <c r="G52" s="319"/>
      <c r="H52" s="319"/>
      <c r="I52" s="319"/>
    </row>
    <row r="53" spans="1:9" ht="12.75" customHeight="1">
      <c r="A53" s="222"/>
      <c r="B53" s="223"/>
      <c r="C53" s="223"/>
      <c r="D53" s="223"/>
      <c r="E53" s="223"/>
      <c r="F53" s="223"/>
      <c r="G53" s="319"/>
      <c r="H53" s="319"/>
      <c r="I53" s="319"/>
    </row>
    <row r="54" spans="1:9" ht="12.75" customHeight="1">
      <c r="A54" s="222"/>
      <c r="B54" s="223"/>
      <c r="C54" s="223"/>
      <c r="D54" s="223"/>
      <c r="E54" s="223"/>
      <c r="F54" s="223"/>
      <c r="G54" s="319"/>
      <c r="H54" s="319"/>
      <c r="I54" s="319"/>
    </row>
    <row r="55" spans="1:9" ht="15.95" customHeight="1">
      <c r="A55" s="223"/>
      <c r="B55" s="223"/>
      <c r="C55" s="223"/>
      <c r="D55" s="223"/>
      <c r="E55" s="223"/>
      <c r="F55" s="223"/>
      <c r="G55" s="320"/>
      <c r="H55" s="319"/>
      <c r="I55" s="319"/>
    </row>
    <row r="56" spans="1:9" ht="12.75" customHeight="1">
      <c r="A56" s="224" t="s">
        <v>162</v>
      </c>
      <c r="B56" s="225"/>
      <c r="C56" s="225"/>
      <c r="D56" s="225"/>
      <c r="E56" s="225"/>
      <c r="F56" s="226"/>
      <c r="G56" s="321" t="s">
        <v>91</v>
      </c>
      <c r="H56" s="322"/>
      <c r="I56" s="322"/>
    </row>
    <row r="57" spans="1:9" ht="17.100000000000001" customHeight="1">
      <c r="A57" s="227"/>
      <c r="B57" s="228"/>
      <c r="C57" s="227"/>
      <c r="D57" s="227"/>
      <c r="E57" s="227"/>
      <c r="F57" s="229"/>
      <c r="G57" s="320"/>
      <c r="H57" s="319"/>
      <c r="I57" s="319"/>
    </row>
    <row r="58" spans="1:9" ht="17.100000000000001" customHeight="1">
      <c r="A58" s="227"/>
      <c r="B58" s="228"/>
      <c r="C58" s="227"/>
      <c r="D58" s="227"/>
      <c r="E58" s="227"/>
      <c r="F58" s="229"/>
      <c r="G58" s="320"/>
      <c r="H58" s="319"/>
      <c r="I58" s="319"/>
    </row>
    <row r="59" spans="1:9" ht="17.100000000000001" customHeight="1">
      <c r="A59" s="227"/>
      <c r="B59" s="227"/>
      <c r="C59" s="227"/>
      <c r="D59" s="227"/>
      <c r="E59" s="227"/>
      <c r="F59" s="229"/>
      <c r="G59" s="320"/>
      <c r="H59" s="319"/>
      <c r="I59" s="319"/>
    </row>
    <row r="60" spans="1:9" ht="13.7" customHeight="1">
      <c r="A60" s="230" t="s">
        <v>90</v>
      </c>
      <c r="B60" s="231"/>
      <c r="C60" s="232"/>
      <c r="D60" s="232"/>
      <c r="E60" s="232"/>
      <c r="F60" s="233"/>
      <c r="G60" s="320"/>
      <c r="H60" s="319"/>
      <c r="I60" s="319"/>
    </row>
    <row r="61" spans="1:9" ht="13.7" customHeight="1">
      <c r="A61" s="232"/>
      <c r="B61" s="232"/>
      <c r="C61" s="232"/>
      <c r="D61" s="232"/>
      <c r="E61" s="232"/>
      <c r="F61" s="233"/>
      <c r="G61" s="320"/>
      <c r="H61" s="319"/>
      <c r="I61" s="319"/>
    </row>
    <row r="62" spans="1:9" ht="13.7" customHeight="1">
      <c r="A62" s="232"/>
      <c r="B62" s="232"/>
      <c r="C62" s="232"/>
      <c r="D62" s="232"/>
      <c r="E62" s="232"/>
      <c r="F62" s="233"/>
      <c r="G62" s="320"/>
      <c r="H62" s="319"/>
      <c r="I62" s="319"/>
    </row>
    <row r="63" spans="1:9" ht="12.75" customHeight="1">
      <c r="A63" s="224" t="s">
        <v>89</v>
      </c>
      <c r="B63" s="225"/>
      <c r="C63" s="225"/>
      <c r="D63" s="225"/>
      <c r="E63" s="225"/>
      <c r="F63" s="226"/>
      <c r="G63" s="321" t="s">
        <v>88</v>
      </c>
      <c r="H63" s="322"/>
      <c r="I63" s="322"/>
    </row>
    <row r="64" spans="1:9" ht="11.25" customHeight="1">
      <c r="A64" s="221"/>
      <c r="B64" s="221"/>
      <c r="C64" s="221"/>
      <c r="D64" s="221"/>
      <c r="E64" s="221"/>
      <c r="F64" s="221"/>
      <c r="G64" s="221"/>
      <c r="H64" s="221"/>
      <c r="I64" s="221"/>
    </row>
  </sheetData>
  <mergeCells count="28">
    <mergeCell ref="A34:A36"/>
    <mergeCell ref="A38:A40"/>
    <mergeCell ref="A42:A44"/>
    <mergeCell ref="A46:A48"/>
    <mergeCell ref="A1:I1"/>
    <mergeCell ref="A2:I2"/>
    <mergeCell ref="A3:I3"/>
    <mergeCell ref="A4:A5"/>
    <mergeCell ref="B4:C4"/>
    <mergeCell ref="D4:I4"/>
    <mergeCell ref="A7:A10"/>
    <mergeCell ref="A12:A17"/>
    <mergeCell ref="A19:A23"/>
    <mergeCell ref="A25:A28"/>
    <mergeCell ref="A30:A32"/>
    <mergeCell ref="G62:I62"/>
    <mergeCell ref="G63:I63"/>
    <mergeCell ref="G54:I54"/>
    <mergeCell ref="G55:I55"/>
    <mergeCell ref="G56:I56"/>
    <mergeCell ref="G57:I57"/>
    <mergeCell ref="G58:I58"/>
    <mergeCell ref="G59:I59"/>
    <mergeCell ref="A51:I51"/>
    <mergeCell ref="A52:I52"/>
    <mergeCell ref="G60:I60"/>
    <mergeCell ref="G53:I53"/>
    <mergeCell ref="G61:I61"/>
  </mergeCells>
  <pageMargins left="0.70866099999999999" right="0.70866099999999999" top="0.748031" bottom="0.748031" header="0.31496099999999999" footer="0.31496099999999999"/>
  <pageSetup scale="62" orientation="portrait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0"/>
  <sheetViews>
    <sheetView showGridLines="0" workbookViewId="0">
      <selection activeCell="H6" sqref="H6"/>
    </sheetView>
  </sheetViews>
  <sheetFormatPr defaultColWidth="7.88671875" defaultRowHeight="11.25" customHeight="1"/>
  <cols>
    <col min="1" max="1" width="16.33203125" style="205" customWidth="1"/>
    <col min="2" max="2" width="8" style="205" customWidth="1"/>
    <col min="3" max="3" width="10.109375" style="205" customWidth="1"/>
    <col min="4" max="4" width="8" style="205" customWidth="1"/>
    <col min="5" max="5" width="9.77734375" style="205" customWidth="1"/>
    <col min="6" max="7" width="8.88671875" style="205" customWidth="1"/>
    <col min="8" max="8" width="35.88671875" style="205" customWidth="1"/>
    <col min="9" max="9" width="11.44140625" style="205" customWidth="1"/>
    <col min="10" max="10" width="7.88671875" style="205" customWidth="1"/>
    <col min="11" max="16384" width="7.88671875" style="205"/>
  </cols>
  <sheetData>
    <row r="1" spans="1:9" ht="11.65" customHeight="1">
      <c r="A1" s="325"/>
      <c r="B1" s="326"/>
      <c r="C1" s="326"/>
      <c r="D1" s="326"/>
      <c r="E1" s="326"/>
      <c r="F1" s="326"/>
      <c r="G1" s="327"/>
      <c r="H1" s="326"/>
      <c r="I1" s="328"/>
    </row>
    <row r="2" spans="1:9" ht="30.75" customHeight="1">
      <c r="A2" s="329" t="s">
        <v>198</v>
      </c>
      <c r="B2" s="330"/>
      <c r="C2" s="330"/>
      <c r="D2" s="330"/>
      <c r="E2" s="330"/>
      <c r="F2" s="330"/>
      <c r="G2" s="330"/>
      <c r="H2" s="330"/>
      <c r="I2" s="331"/>
    </row>
    <row r="3" spans="1:9" ht="12.2" customHeight="1">
      <c r="A3" s="332"/>
      <c r="B3" s="333"/>
      <c r="C3" s="333"/>
      <c r="D3" s="333"/>
      <c r="E3" s="333"/>
      <c r="F3" s="333"/>
      <c r="G3" s="333"/>
      <c r="H3" s="333"/>
      <c r="I3" s="331"/>
    </row>
    <row r="4" spans="1:9" ht="57" customHeight="1">
      <c r="A4" s="334" t="s">
        <v>115</v>
      </c>
      <c r="B4" s="336" t="s">
        <v>199</v>
      </c>
      <c r="C4" s="337"/>
      <c r="D4" s="338" t="s">
        <v>197</v>
      </c>
      <c r="E4" s="339"/>
      <c r="F4" s="340"/>
      <c r="G4" s="340"/>
      <c r="H4" s="340"/>
      <c r="I4" s="341"/>
    </row>
    <row r="5" spans="1:9" ht="46.5" customHeight="1" thickBot="1">
      <c r="A5" s="335"/>
      <c r="B5" s="245" t="s">
        <v>114</v>
      </c>
      <c r="C5" s="245" t="s">
        <v>113</v>
      </c>
      <c r="D5" s="245" t="s">
        <v>114</v>
      </c>
      <c r="E5" s="245" t="s">
        <v>113</v>
      </c>
      <c r="F5" s="245" t="s">
        <v>174</v>
      </c>
      <c r="G5" s="245" t="s">
        <v>173</v>
      </c>
      <c r="H5" s="271" t="s">
        <v>200</v>
      </c>
      <c r="I5" s="247" t="s">
        <v>112</v>
      </c>
    </row>
    <row r="6" spans="1:9" ht="12.75" customHeight="1" thickBot="1">
      <c r="A6" s="240">
        <v>1</v>
      </c>
      <c r="B6" s="241">
        <v>2</v>
      </c>
      <c r="C6" s="241">
        <v>3</v>
      </c>
      <c r="D6" s="241">
        <v>4</v>
      </c>
      <c r="E6" s="241">
        <v>5</v>
      </c>
      <c r="F6" s="242">
        <v>6</v>
      </c>
      <c r="G6" s="242">
        <v>7</v>
      </c>
      <c r="H6" s="243">
        <v>8</v>
      </c>
      <c r="I6" s="244">
        <v>9</v>
      </c>
    </row>
    <row r="7" spans="1:9" ht="173.25" customHeight="1">
      <c r="A7" s="342" t="s">
        <v>176</v>
      </c>
      <c r="B7" s="206"/>
      <c r="C7" s="206"/>
      <c r="D7" s="206"/>
      <c r="E7" s="206"/>
      <c r="F7" s="207" t="e">
        <f t="shared" ref="F7:F45" si="0">D7/B7</f>
        <v>#DIV/0!</v>
      </c>
      <c r="G7" s="207" t="e">
        <f t="shared" ref="G7:G45" si="1">E7/C7</f>
        <v>#DIV/0!</v>
      </c>
      <c r="H7" s="208"/>
      <c r="I7" s="209"/>
    </row>
    <row r="8" spans="1:9" ht="15.95" customHeight="1">
      <c r="A8" s="324"/>
      <c r="B8" s="210"/>
      <c r="C8" s="210"/>
      <c r="D8" s="210"/>
      <c r="E8" s="210"/>
      <c r="F8" s="211" t="e">
        <f t="shared" si="0"/>
        <v>#DIV/0!</v>
      </c>
      <c r="G8" s="211" t="e">
        <f t="shared" si="1"/>
        <v>#DIV/0!</v>
      </c>
      <c r="H8" s="212"/>
      <c r="I8" s="213"/>
    </row>
    <row r="9" spans="1:9" ht="15.95" customHeight="1">
      <c r="A9" s="324"/>
      <c r="B9" s="210"/>
      <c r="C9" s="210"/>
      <c r="D9" s="210"/>
      <c r="E9" s="210"/>
      <c r="F9" s="211" t="e">
        <f t="shared" si="0"/>
        <v>#DIV/0!</v>
      </c>
      <c r="G9" s="211" t="e">
        <f t="shared" si="1"/>
        <v>#DIV/0!</v>
      </c>
      <c r="H9" s="212"/>
      <c r="I9" s="213"/>
    </row>
    <row r="10" spans="1:9" ht="15.95" customHeight="1">
      <c r="A10" s="324"/>
      <c r="B10" s="210"/>
      <c r="C10" s="210"/>
      <c r="D10" s="210"/>
      <c r="E10" s="210"/>
      <c r="F10" s="211" t="e">
        <f t="shared" si="0"/>
        <v>#DIV/0!</v>
      </c>
      <c r="G10" s="211" t="e">
        <f t="shared" si="1"/>
        <v>#DIV/0!</v>
      </c>
      <c r="H10" s="212"/>
      <c r="I10" s="213"/>
    </row>
    <row r="11" spans="1:9" ht="22.5" customHeight="1">
      <c r="A11" s="214" t="s">
        <v>111</v>
      </c>
      <c r="B11" s="215">
        <f>SUM(B7:B10)</f>
        <v>0</v>
      </c>
      <c r="C11" s="215">
        <f>SUM(C7:C10)</f>
        <v>0</v>
      </c>
      <c r="D11" s="215">
        <f>SUM(D7:D10)</f>
        <v>0</v>
      </c>
      <c r="E11" s="215">
        <f>SUM(E7:E10)</f>
        <v>0</v>
      </c>
      <c r="F11" s="211" t="e">
        <f t="shared" si="0"/>
        <v>#DIV/0!</v>
      </c>
      <c r="G11" s="211" t="e">
        <f t="shared" si="1"/>
        <v>#DIV/0!</v>
      </c>
      <c r="H11" s="216" t="s">
        <v>101</v>
      </c>
      <c r="I11" s="213">
        <f>SUM(I10,I9,I8,I7)</f>
        <v>0</v>
      </c>
    </row>
    <row r="12" spans="1:9" ht="27.4" customHeight="1">
      <c r="A12" s="323" t="s">
        <v>110</v>
      </c>
      <c r="B12" s="206"/>
      <c r="C12" s="206"/>
      <c r="D12" s="206"/>
      <c r="E12" s="206"/>
      <c r="F12" s="211" t="e">
        <f t="shared" si="0"/>
        <v>#DIV/0!</v>
      </c>
      <c r="G12" s="211" t="e">
        <f t="shared" si="1"/>
        <v>#DIV/0!</v>
      </c>
      <c r="H12" s="212"/>
      <c r="I12" s="213"/>
    </row>
    <row r="13" spans="1:9" ht="15.95" customHeight="1">
      <c r="A13" s="324"/>
      <c r="B13" s="210"/>
      <c r="C13" s="210"/>
      <c r="D13" s="210"/>
      <c r="E13" s="210"/>
      <c r="F13" s="211" t="e">
        <f t="shared" si="0"/>
        <v>#DIV/0!</v>
      </c>
      <c r="G13" s="211" t="e">
        <f t="shared" si="1"/>
        <v>#DIV/0!</v>
      </c>
      <c r="H13" s="212"/>
      <c r="I13" s="213"/>
    </row>
    <row r="14" spans="1:9" ht="15.95" customHeight="1">
      <c r="A14" s="324"/>
      <c r="B14" s="210"/>
      <c r="C14" s="210"/>
      <c r="D14" s="210"/>
      <c r="E14" s="210"/>
      <c r="F14" s="211" t="e">
        <f t="shared" si="0"/>
        <v>#DIV/0!</v>
      </c>
      <c r="G14" s="211" t="e">
        <f t="shared" si="1"/>
        <v>#DIV/0!</v>
      </c>
      <c r="H14" s="212"/>
      <c r="I14" s="213"/>
    </row>
    <row r="15" spans="1:9" ht="15.95" customHeight="1">
      <c r="A15" s="324"/>
      <c r="B15" s="210"/>
      <c r="C15" s="210"/>
      <c r="D15" s="210"/>
      <c r="E15" s="210"/>
      <c r="F15" s="211" t="e">
        <f t="shared" si="0"/>
        <v>#DIV/0!</v>
      </c>
      <c r="G15" s="211" t="e">
        <f t="shared" si="1"/>
        <v>#DIV/0!</v>
      </c>
      <c r="H15" s="212"/>
      <c r="I15" s="213"/>
    </row>
    <row r="16" spans="1:9" ht="15.95" customHeight="1">
      <c r="A16" s="324"/>
      <c r="B16" s="210"/>
      <c r="C16" s="210"/>
      <c r="D16" s="210"/>
      <c r="E16" s="210"/>
      <c r="F16" s="211" t="e">
        <f t="shared" si="0"/>
        <v>#DIV/0!</v>
      </c>
      <c r="G16" s="211" t="e">
        <f t="shared" si="1"/>
        <v>#DIV/0!</v>
      </c>
      <c r="H16" s="212"/>
      <c r="I16" s="213"/>
    </row>
    <row r="17" spans="1:9" ht="15.95" customHeight="1">
      <c r="A17" s="324"/>
      <c r="B17" s="210"/>
      <c r="C17" s="210"/>
      <c r="D17" s="210"/>
      <c r="E17" s="210"/>
      <c r="F17" s="211" t="e">
        <f t="shared" si="0"/>
        <v>#DIV/0!</v>
      </c>
      <c r="G17" s="211" t="e">
        <f t="shared" si="1"/>
        <v>#DIV/0!</v>
      </c>
      <c r="H17" s="212"/>
      <c r="I17" s="213"/>
    </row>
    <row r="18" spans="1:9" ht="22.5" customHeight="1">
      <c r="A18" s="214" t="s">
        <v>109</v>
      </c>
      <c r="B18" s="215">
        <f>B12+B13+B14+B15+B16+B17</f>
        <v>0</v>
      </c>
      <c r="C18" s="215">
        <f>C12+C13+C14+C15+C16+C17</f>
        <v>0</v>
      </c>
      <c r="D18" s="215">
        <f>D12+D13+D14+D15+D16+D17</f>
        <v>0</v>
      </c>
      <c r="E18" s="215">
        <f>E12+E13+E14+E15+E16+E17</f>
        <v>0</v>
      </c>
      <c r="F18" s="211" t="e">
        <f t="shared" si="0"/>
        <v>#DIV/0!</v>
      </c>
      <c r="G18" s="211" t="e">
        <f t="shared" si="1"/>
        <v>#DIV/0!</v>
      </c>
      <c r="H18" s="216" t="s">
        <v>101</v>
      </c>
      <c r="I18" s="213">
        <f>SUM(I17,I16,I15,I14,I13,I12)</f>
        <v>0</v>
      </c>
    </row>
    <row r="19" spans="1:9" ht="29.25" customHeight="1">
      <c r="A19" s="323" t="s">
        <v>108</v>
      </c>
      <c r="B19" s="206"/>
      <c r="C19" s="206"/>
      <c r="D19" s="206"/>
      <c r="E19" s="206"/>
      <c r="F19" s="211" t="e">
        <f t="shared" si="0"/>
        <v>#DIV/0!</v>
      </c>
      <c r="G19" s="211" t="e">
        <f t="shared" si="1"/>
        <v>#DIV/0!</v>
      </c>
      <c r="H19" s="212"/>
      <c r="I19" s="213"/>
    </row>
    <row r="20" spans="1:9" ht="15.95" customHeight="1">
      <c r="A20" s="343"/>
      <c r="B20" s="210"/>
      <c r="C20" s="210"/>
      <c r="D20" s="210"/>
      <c r="E20" s="210"/>
      <c r="F20" s="211" t="e">
        <f t="shared" si="0"/>
        <v>#DIV/0!</v>
      </c>
      <c r="G20" s="211" t="e">
        <f t="shared" si="1"/>
        <v>#DIV/0!</v>
      </c>
      <c r="H20" s="212"/>
      <c r="I20" s="213"/>
    </row>
    <row r="21" spans="1:9" ht="15.95" customHeight="1">
      <c r="A21" s="343"/>
      <c r="B21" s="210"/>
      <c r="C21" s="210"/>
      <c r="D21" s="210"/>
      <c r="E21" s="210"/>
      <c r="F21" s="211" t="e">
        <f t="shared" si="0"/>
        <v>#DIV/0!</v>
      </c>
      <c r="G21" s="211" t="e">
        <f t="shared" si="1"/>
        <v>#DIV/0!</v>
      </c>
      <c r="H21" s="212"/>
      <c r="I21" s="213"/>
    </row>
    <row r="22" spans="1:9" ht="15.95" customHeight="1">
      <c r="A22" s="343"/>
      <c r="B22" s="210"/>
      <c r="C22" s="210"/>
      <c r="D22" s="210"/>
      <c r="E22" s="210"/>
      <c r="F22" s="211" t="e">
        <f t="shared" si="0"/>
        <v>#DIV/0!</v>
      </c>
      <c r="G22" s="211" t="e">
        <f t="shared" si="1"/>
        <v>#DIV/0!</v>
      </c>
      <c r="H22" s="212"/>
      <c r="I22" s="213"/>
    </row>
    <row r="23" spans="1:9" ht="15.95" customHeight="1">
      <c r="A23" s="343"/>
      <c r="B23" s="210"/>
      <c r="C23" s="210"/>
      <c r="D23" s="210"/>
      <c r="E23" s="210"/>
      <c r="F23" s="211" t="e">
        <f t="shared" si="0"/>
        <v>#DIV/0!</v>
      </c>
      <c r="G23" s="211" t="e">
        <f t="shared" si="1"/>
        <v>#DIV/0!</v>
      </c>
      <c r="H23" s="212"/>
      <c r="I23" s="213"/>
    </row>
    <row r="24" spans="1:9" ht="22.5" customHeight="1">
      <c r="A24" s="214" t="s">
        <v>107</v>
      </c>
      <c r="B24" s="215">
        <f>B19+B20+B21+B22+B23</f>
        <v>0</v>
      </c>
      <c r="C24" s="215">
        <f>C19+C20+C21+C22+C23</f>
        <v>0</v>
      </c>
      <c r="D24" s="215">
        <f>D19+D20+D21+D22+D23</f>
        <v>0</v>
      </c>
      <c r="E24" s="215">
        <f>E19+E20+E21+E22+E23</f>
        <v>0</v>
      </c>
      <c r="F24" s="211" t="e">
        <f t="shared" si="0"/>
        <v>#DIV/0!</v>
      </c>
      <c r="G24" s="211" t="e">
        <f t="shared" si="1"/>
        <v>#DIV/0!</v>
      </c>
      <c r="H24" s="216" t="s">
        <v>101</v>
      </c>
      <c r="I24" s="213">
        <f>SUM(I23,I22,I21,I20,I19)</f>
        <v>0</v>
      </c>
    </row>
    <row r="25" spans="1:9" ht="27.2" customHeight="1">
      <c r="A25" s="323" t="s">
        <v>175</v>
      </c>
      <c r="B25" s="206"/>
      <c r="C25" s="206"/>
      <c r="D25" s="206"/>
      <c r="E25" s="206"/>
      <c r="F25" s="211" t="e">
        <f t="shared" si="0"/>
        <v>#DIV/0!</v>
      </c>
      <c r="G25" s="211" t="e">
        <f t="shared" si="1"/>
        <v>#DIV/0!</v>
      </c>
      <c r="H25" s="212"/>
      <c r="I25" s="213"/>
    </row>
    <row r="26" spans="1:9" ht="15.95" customHeight="1">
      <c r="A26" s="324"/>
      <c r="B26" s="210"/>
      <c r="C26" s="210"/>
      <c r="D26" s="210"/>
      <c r="E26" s="210"/>
      <c r="F26" s="211" t="e">
        <f t="shared" si="0"/>
        <v>#DIV/0!</v>
      </c>
      <c r="G26" s="211" t="e">
        <f t="shared" si="1"/>
        <v>#DIV/0!</v>
      </c>
      <c r="H26" s="212"/>
      <c r="I26" s="213"/>
    </row>
    <row r="27" spans="1:9" ht="15.95" customHeight="1">
      <c r="A27" s="324"/>
      <c r="B27" s="210"/>
      <c r="C27" s="210"/>
      <c r="D27" s="210"/>
      <c r="E27" s="210"/>
      <c r="F27" s="211" t="e">
        <f t="shared" si="0"/>
        <v>#DIV/0!</v>
      </c>
      <c r="G27" s="211" t="e">
        <f t="shared" si="1"/>
        <v>#DIV/0!</v>
      </c>
      <c r="H27" s="212"/>
      <c r="I27" s="213"/>
    </row>
    <row r="28" spans="1:9" ht="15.95" customHeight="1">
      <c r="A28" s="324"/>
      <c r="B28" s="210"/>
      <c r="C28" s="210"/>
      <c r="D28" s="210"/>
      <c r="E28" s="210"/>
      <c r="F28" s="211" t="e">
        <f t="shared" si="0"/>
        <v>#DIV/0!</v>
      </c>
      <c r="G28" s="211" t="e">
        <f t="shared" si="1"/>
        <v>#DIV/0!</v>
      </c>
      <c r="H28" s="212"/>
      <c r="I28" s="213"/>
    </row>
    <row r="29" spans="1:9" ht="22.5" customHeight="1">
      <c r="A29" s="214" t="s">
        <v>105</v>
      </c>
      <c r="B29" s="215">
        <f>B25+B26+B27+B28</f>
        <v>0</v>
      </c>
      <c r="C29" s="215">
        <f>C25+C26+C27+C28</f>
        <v>0</v>
      </c>
      <c r="D29" s="215">
        <f>D25+D26+D27+D28</f>
        <v>0</v>
      </c>
      <c r="E29" s="215">
        <f>E25+E26+E27+E28</f>
        <v>0</v>
      </c>
      <c r="F29" s="211" t="e">
        <f t="shared" si="0"/>
        <v>#DIV/0!</v>
      </c>
      <c r="G29" s="211" t="e">
        <f t="shared" si="1"/>
        <v>#DIV/0!</v>
      </c>
      <c r="H29" s="216" t="s">
        <v>101</v>
      </c>
      <c r="I29" s="213">
        <f>SUM(I28,I27,I26,I25)</f>
        <v>0</v>
      </c>
    </row>
    <row r="30" spans="1:9" ht="37.5" customHeight="1">
      <c r="A30" s="323" t="s">
        <v>104</v>
      </c>
      <c r="B30" s="206"/>
      <c r="C30" s="206"/>
      <c r="D30" s="206"/>
      <c r="E30" s="206"/>
      <c r="F30" s="211" t="e">
        <f t="shared" si="0"/>
        <v>#DIV/0!</v>
      </c>
      <c r="G30" s="211" t="e">
        <f t="shared" si="1"/>
        <v>#DIV/0!</v>
      </c>
      <c r="H30" s="212"/>
      <c r="I30" s="213"/>
    </row>
    <row r="31" spans="1:9" ht="20.25" customHeight="1">
      <c r="A31" s="324"/>
      <c r="B31" s="210"/>
      <c r="C31" s="210"/>
      <c r="D31" s="210"/>
      <c r="E31" s="210"/>
      <c r="F31" s="211" t="e">
        <f t="shared" si="0"/>
        <v>#DIV/0!</v>
      </c>
      <c r="G31" s="211" t="e">
        <f t="shared" si="1"/>
        <v>#DIV/0!</v>
      </c>
      <c r="H31" s="212"/>
      <c r="I31" s="213"/>
    </row>
    <row r="32" spans="1:9" ht="18.75" customHeight="1">
      <c r="A32" s="324"/>
      <c r="B32" s="210"/>
      <c r="C32" s="210"/>
      <c r="D32" s="210"/>
      <c r="E32" s="210"/>
      <c r="F32" s="211" t="e">
        <f t="shared" si="0"/>
        <v>#DIV/0!</v>
      </c>
      <c r="G32" s="211" t="e">
        <f t="shared" si="1"/>
        <v>#DIV/0!</v>
      </c>
      <c r="H32" s="212"/>
      <c r="I32" s="213"/>
    </row>
    <row r="33" spans="1:9" ht="18.75" customHeight="1">
      <c r="A33" s="214" t="s">
        <v>103</v>
      </c>
      <c r="B33" s="215">
        <f>SUM(B32,B31,B30)</f>
        <v>0</v>
      </c>
      <c r="C33" s="215">
        <f>SUM(C32,C31,C30)</f>
        <v>0</v>
      </c>
      <c r="D33" s="215">
        <f>SUM(D32,D31,D30)</f>
        <v>0</v>
      </c>
      <c r="E33" s="215">
        <f>SUM(E32,E31,E30)</f>
        <v>0</v>
      </c>
      <c r="F33" s="211" t="e">
        <f t="shared" si="0"/>
        <v>#DIV/0!</v>
      </c>
      <c r="G33" s="211" t="e">
        <f t="shared" si="1"/>
        <v>#DIV/0!</v>
      </c>
      <c r="H33" s="216"/>
      <c r="I33" s="213">
        <f>SUM(I32,I31,I30)</f>
        <v>0</v>
      </c>
    </row>
    <row r="34" spans="1:9" ht="140.65" customHeight="1">
      <c r="A34" s="323" t="s">
        <v>170</v>
      </c>
      <c r="B34" s="206"/>
      <c r="C34" s="206"/>
      <c r="D34" s="206"/>
      <c r="E34" s="206"/>
      <c r="F34" s="211" t="e">
        <f t="shared" si="0"/>
        <v>#DIV/0!</v>
      </c>
      <c r="G34" s="211" t="e">
        <f t="shared" si="1"/>
        <v>#DIV/0!</v>
      </c>
      <c r="H34" s="212"/>
      <c r="I34" s="213"/>
    </row>
    <row r="35" spans="1:9" ht="18.75" customHeight="1">
      <c r="A35" s="324"/>
      <c r="B35" s="210"/>
      <c r="C35" s="210"/>
      <c r="D35" s="210"/>
      <c r="E35" s="210"/>
      <c r="F35" s="211" t="e">
        <f t="shared" si="0"/>
        <v>#DIV/0!</v>
      </c>
      <c r="G35" s="211" t="e">
        <f t="shared" si="1"/>
        <v>#DIV/0!</v>
      </c>
      <c r="H35" s="212"/>
      <c r="I35" s="213"/>
    </row>
    <row r="36" spans="1:9" ht="18.75" customHeight="1">
      <c r="A36" s="324"/>
      <c r="B36" s="210"/>
      <c r="C36" s="210"/>
      <c r="D36" s="210"/>
      <c r="E36" s="210"/>
      <c r="F36" s="211" t="e">
        <f t="shared" si="0"/>
        <v>#DIV/0!</v>
      </c>
      <c r="G36" s="211" t="e">
        <f t="shared" si="1"/>
        <v>#DIV/0!</v>
      </c>
      <c r="H36" s="212"/>
      <c r="I36" s="213"/>
    </row>
    <row r="37" spans="1:9" ht="18.75" customHeight="1">
      <c r="A37" s="214" t="s">
        <v>169</v>
      </c>
      <c r="B37" s="215">
        <f>SUM(B36,B35,B34)</f>
        <v>0</v>
      </c>
      <c r="C37" s="215">
        <f>SUM(C36,C35,C34)</f>
        <v>0</v>
      </c>
      <c r="D37" s="215">
        <f>SUM(D36,D35,D34)</f>
        <v>0</v>
      </c>
      <c r="E37" s="215">
        <f>SUM(E36,E35,E34)</f>
        <v>0</v>
      </c>
      <c r="F37" s="211" t="e">
        <f t="shared" si="0"/>
        <v>#DIV/0!</v>
      </c>
      <c r="G37" s="211" t="e">
        <f t="shared" si="1"/>
        <v>#DIV/0!</v>
      </c>
      <c r="H37" s="216"/>
      <c r="I37" s="213">
        <f>SUM(I36,I35,I34)</f>
        <v>0</v>
      </c>
    </row>
    <row r="38" spans="1:9" ht="32.25" customHeight="1">
      <c r="A38" s="323" t="s">
        <v>168</v>
      </c>
      <c r="B38" s="206"/>
      <c r="C38" s="206"/>
      <c r="D38" s="206"/>
      <c r="E38" s="206"/>
      <c r="F38" s="211" t="e">
        <f t="shared" si="0"/>
        <v>#DIV/0!</v>
      </c>
      <c r="G38" s="211" t="e">
        <f t="shared" si="1"/>
        <v>#DIV/0!</v>
      </c>
      <c r="H38" s="212"/>
      <c r="I38" s="213"/>
    </row>
    <row r="39" spans="1:9" ht="18.75" customHeight="1">
      <c r="A39" s="324"/>
      <c r="B39" s="210"/>
      <c r="C39" s="210"/>
      <c r="D39" s="210"/>
      <c r="E39" s="210"/>
      <c r="F39" s="211" t="e">
        <f t="shared" si="0"/>
        <v>#DIV/0!</v>
      </c>
      <c r="G39" s="211" t="e">
        <f t="shared" si="1"/>
        <v>#DIV/0!</v>
      </c>
      <c r="H39" s="212"/>
      <c r="I39" s="213"/>
    </row>
    <row r="40" spans="1:9" ht="18.75" customHeight="1">
      <c r="A40" s="324"/>
      <c r="B40" s="210"/>
      <c r="C40" s="210"/>
      <c r="D40" s="210"/>
      <c r="E40" s="210"/>
      <c r="F40" s="211" t="e">
        <f t="shared" si="0"/>
        <v>#DIV/0!</v>
      </c>
      <c r="G40" s="211" t="e">
        <f t="shared" si="1"/>
        <v>#DIV/0!</v>
      </c>
      <c r="H40" s="212"/>
      <c r="I40" s="213"/>
    </row>
    <row r="41" spans="1:9" ht="18.75" customHeight="1">
      <c r="A41" s="214" t="s">
        <v>167</v>
      </c>
      <c r="B41" s="215">
        <f>SUM(B40,B39,B38)</f>
        <v>0</v>
      </c>
      <c r="C41" s="215">
        <f>SUM(C40,C39,C38)</f>
        <v>0</v>
      </c>
      <c r="D41" s="215">
        <f>SUM(D40,D39,D38)</f>
        <v>0</v>
      </c>
      <c r="E41" s="215">
        <f>SUM(E40,E39,E38)</f>
        <v>0</v>
      </c>
      <c r="F41" s="211" t="e">
        <f t="shared" si="0"/>
        <v>#DIV/0!</v>
      </c>
      <c r="G41" s="211" t="e">
        <f t="shared" si="1"/>
        <v>#DIV/0!</v>
      </c>
      <c r="H41" s="216"/>
      <c r="I41" s="213">
        <f>SUM(I40,I39,I38)</f>
        <v>0</v>
      </c>
    </row>
    <row r="42" spans="1:9" ht="33.75" customHeight="1">
      <c r="A42" s="323" t="s">
        <v>177</v>
      </c>
      <c r="B42" s="206"/>
      <c r="C42" s="206"/>
      <c r="D42" s="206"/>
      <c r="E42" s="206"/>
      <c r="F42" s="211" t="e">
        <f t="shared" si="0"/>
        <v>#DIV/0!</v>
      </c>
      <c r="G42" s="211" t="e">
        <f t="shared" si="1"/>
        <v>#DIV/0!</v>
      </c>
      <c r="H42" s="212"/>
      <c r="I42" s="213"/>
    </row>
    <row r="43" spans="1:9" ht="12.75" customHeight="1">
      <c r="A43" s="324"/>
      <c r="B43" s="210"/>
      <c r="C43" s="210"/>
      <c r="D43" s="210"/>
      <c r="E43" s="210"/>
      <c r="F43" s="211" t="e">
        <f t="shared" si="0"/>
        <v>#DIV/0!</v>
      </c>
      <c r="G43" s="211" t="e">
        <f t="shared" si="1"/>
        <v>#DIV/0!</v>
      </c>
      <c r="H43" s="212"/>
      <c r="I43" s="213"/>
    </row>
    <row r="44" spans="1:9" ht="12.75" customHeight="1">
      <c r="A44" s="324"/>
      <c r="B44" s="210"/>
      <c r="C44" s="210"/>
      <c r="D44" s="210"/>
      <c r="E44" s="210"/>
      <c r="F44" s="211" t="e">
        <f t="shared" si="0"/>
        <v>#DIV/0!</v>
      </c>
      <c r="G44" s="211" t="e">
        <f t="shared" si="1"/>
        <v>#DIV/0!</v>
      </c>
      <c r="H44" s="212"/>
      <c r="I44" s="213"/>
    </row>
    <row r="45" spans="1:9" ht="22.5" customHeight="1" thickBot="1">
      <c r="A45" s="239" t="s">
        <v>178</v>
      </c>
      <c r="B45" s="218">
        <f>B42+B43+B44</f>
        <v>0</v>
      </c>
      <c r="C45" s="218">
        <f>C42+C43+C44</f>
        <v>0</v>
      </c>
      <c r="D45" s="218">
        <f>D42+D43+D44</f>
        <v>0</v>
      </c>
      <c r="E45" s="218">
        <f>E42+E43+E44</f>
        <v>0</v>
      </c>
      <c r="F45" s="219" t="e">
        <f t="shared" si="0"/>
        <v>#DIV/0!</v>
      </c>
      <c r="G45" s="219" t="e">
        <f t="shared" si="1"/>
        <v>#DIV/0!</v>
      </c>
      <c r="H45" s="220" t="s">
        <v>101</v>
      </c>
      <c r="I45" s="213">
        <f>SUM(I44,I43,I42)</f>
        <v>0</v>
      </c>
    </row>
    <row r="46" spans="1:9" ht="25.5" customHeight="1" thickBot="1">
      <c r="A46" s="234" t="s">
        <v>102</v>
      </c>
      <c r="B46" s="235">
        <f>SUM(B45+B41+B37+B33+B29+B24+B18+B11)</f>
        <v>0</v>
      </c>
      <c r="C46" s="235">
        <f>SUM(C45+C41+C37+C33+C29+C24+C18+C11)</f>
        <v>0</v>
      </c>
      <c r="D46" s="235">
        <f>SUM(D45+D41+D37+D33+D29+D24+D18+D11)</f>
        <v>0</v>
      </c>
      <c r="E46" s="235">
        <f>SUM(E45+E41+E37+E33+E29+E24+E18+E11)</f>
        <v>0</v>
      </c>
      <c r="F46" s="236" t="e">
        <f>SUM(F45,F41,F37,F33,F29,F24,F18,F11)</f>
        <v>#DIV/0!</v>
      </c>
      <c r="G46" s="236" t="e">
        <f>SUM(G45,G41,G37,G33,G29,G24,G18,G11)</f>
        <v>#DIV/0!</v>
      </c>
      <c r="H46" s="237" t="s">
        <v>101</v>
      </c>
      <c r="I46" s="238">
        <f>SUM(I45+I41+I37++I33+I29+I24+I18+I11)</f>
        <v>0</v>
      </c>
    </row>
    <row r="47" spans="1:9" ht="13.5" customHeight="1">
      <c r="A47" s="318" t="s">
        <v>100</v>
      </c>
      <c r="B47" s="319"/>
      <c r="C47" s="319"/>
      <c r="D47" s="319"/>
      <c r="E47" s="319"/>
      <c r="F47" s="319"/>
      <c r="G47" s="319"/>
      <c r="H47" s="319"/>
      <c r="I47" s="319"/>
    </row>
    <row r="48" spans="1:9" ht="12.75" customHeight="1">
      <c r="A48" s="318" t="s">
        <v>99</v>
      </c>
      <c r="B48" s="319"/>
      <c r="C48" s="319"/>
      <c r="D48" s="319"/>
      <c r="E48" s="319"/>
      <c r="F48" s="319"/>
      <c r="G48" s="319"/>
      <c r="H48" s="319"/>
      <c r="I48" s="319"/>
    </row>
    <row r="49" spans="1:9" ht="12.75" customHeight="1">
      <c r="A49" s="222"/>
      <c r="B49" s="223"/>
      <c r="C49" s="223"/>
      <c r="D49" s="223"/>
      <c r="E49" s="223"/>
      <c r="F49" s="223"/>
      <c r="G49" s="319"/>
      <c r="H49" s="319"/>
      <c r="I49" s="319"/>
    </row>
    <row r="50" spans="1:9" ht="12.75" customHeight="1">
      <c r="A50" s="222"/>
      <c r="B50" s="223"/>
      <c r="C50" s="223"/>
      <c r="D50" s="223"/>
      <c r="E50" s="223"/>
      <c r="F50" s="223"/>
      <c r="G50" s="319"/>
      <c r="H50" s="319"/>
      <c r="I50" s="319"/>
    </row>
    <row r="51" spans="1:9" ht="15.95" customHeight="1">
      <c r="A51" s="223"/>
      <c r="B51" s="223"/>
      <c r="C51" s="223"/>
      <c r="D51" s="223"/>
      <c r="E51" s="223"/>
      <c r="F51" s="223"/>
      <c r="G51" s="320"/>
      <c r="H51" s="319"/>
      <c r="I51" s="319"/>
    </row>
    <row r="52" spans="1:9" ht="12.75" customHeight="1">
      <c r="A52" s="224" t="s">
        <v>162</v>
      </c>
      <c r="B52" s="225"/>
      <c r="C52" s="225"/>
      <c r="D52" s="225"/>
      <c r="E52" s="225"/>
      <c r="F52" s="226"/>
      <c r="G52" s="321" t="s">
        <v>91</v>
      </c>
      <c r="H52" s="322"/>
      <c r="I52" s="322"/>
    </row>
    <row r="53" spans="1:9" ht="17.100000000000001" customHeight="1">
      <c r="A53" s="227"/>
      <c r="B53" s="228"/>
      <c r="C53" s="227"/>
      <c r="D53" s="227"/>
      <c r="E53" s="227"/>
      <c r="F53" s="229"/>
      <c r="G53" s="320"/>
      <c r="H53" s="319"/>
      <c r="I53" s="319"/>
    </row>
    <row r="54" spans="1:9" ht="17.100000000000001" customHeight="1">
      <c r="A54" s="227"/>
      <c r="B54" s="228"/>
      <c r="C54" s="227"/>
      <c r="D54" s="227"/>
      <c r="E54" s="227"/>
      <c r="F54" s="229"/>
      <c r="G54" s="320"/>
      <c r="H54" s="319"/>
      <c r="I54" s="319"/>
    </row>
    <row r="55" spans="1:9" ht="17.100000000000001" customHeight="1">
      <c r="A55" s="227"/>
      <c r="B55" s="227"/>
      <c r="C55" s="227"/>
      <c r="D55" s="227"/>
      <c r="E55" s="227"/>
      <c r="F55" s="229"/>
      <c r="G55" s="320"/>
      <c r="H55" s="319"/>
      <c r="I55" s="319"/>
    </row>
    <row r="56" spans="1:9" ht="13.7" customHeight="1">
      <c r="A56" s="230" t="s">
        <v>90</v>
      </c>
      <c r="B56" s="231"/>
      <c r="C56" s="232"/>
      <c r="D56" s="232"/>
      <c r="E56" s="232"/>
      <c r="F56" s="233"/>
      <c r="G56" s="320"/>
      <c r="H56" s="319"/>
      <c r="I56" s="319"/>
    </row>
    <row r="57" spans="1:9" ht="13.7" customHeight="1">
      <c r="A57" s="232"/>
      <c r="B57" s="232"/>
      <c r="C57" s="232"/>
      <c r="D57" s="232"/>
      <c r="E57" s="232"/>
      <c r="F57" s="233"/>
      <c r="G57" s="320"/>
      <c r="H57" s="319"/>
      <c r="I57" s="319"/>
    </row>
    <row r="58" spans="1:9" ht="13.7" customHeight="1">
      <c r="A58" s="232"/>
      <c r="B58" s="232"/>
      <c r="C58" s="232"/>
      <c r="D58" s="232"/>
      <c r="E58" s="232"/>
      <c r="F58" s="233"/>
      <c r="G58" s="320"/>
      <c r="H58" s="319"/>
      <c r="I58" s="319"/>
    </row>
    <row r="59" spans="1:9" ht="12.75" customHeight="1">
      <c r="A59" s="224" t="s">
        <v>89</v>
      </c>
      <c r="B59" s="225"/>
      <c r="C59" s="225"/>
      <c r="D59" s="225"/>
      <c r="E59" s="225"/>
      <c r="F59" s="226"/>
      <c r="G59" s="321" t="s">
        <v>88</v>
      </c>
      <c r="H59" s="322"/>
      <c r="I59" s="322"/>
    </row>
    <row r="60" spans="1:9" ht="11.25" customHeight="1">
      <c r="A60" s="221"/>
      <c r="B60" s="221"/>
      <c r="C60" s="221"/>
      <c r="D60" s="221"/>
      <c r="E60" s="221"/>
      <c r="F60" s="221"/>
      <c r="G60" s="221"/>
      <c r="H60" s="221"/>
      <c r="I60" s="221"/>
    </row>
  </sheetData>
  <mergeCells count="27">
    <mergeCell ref="A34:A36"/>
    <mergeCell ref="A38:A40"/>
    <mergeCell ref="A42:A44"/>
    <mergeCell ref="A1:I1"/>
    <mergeCell ref="A2:I2"/>
    <mergeCell ref="A3:I3"/>
    <mergeCell ref="A4:A5"/>
    <mergeCell ref="B4:C4"/>
    <mergeCell ref="D4:I4"/>
    <mergeCell ref="A7:A10"/>
    <mergeCell ref="A12:A17"/>
    <mergeCell ref="A19:A23"/>
    <mergeCell ref="A25:A28"/>
    <mergeCell ref="A30:A32"/>
    <mergeCell ref="G58:I58"/>
    <mergeCell ref="G59:I59"/>
    <mergeCell ref="G50:I50"/>
    <mergeCell ref="G51:I51"/>
    <mergeCell ref="G52:I52"/>
    <mergeCell ref="G53:I53"/>
    <mergeCell ref="G54:I54"/>
    <mergeCell ref="G55:I55"/>
    <mergeCell ref="A47:I47"/>
    <mergeCell ref="A48:I48"/>
    <mergeCell ref="G56:I56"/>
    <mergeCell ref="G49:I49"/>
    <mergeCell ref="G57:I57"/>
  </mergeCells>
  <pageMargins left="0.70866099999999999" right="0.70866099999999999" top="0.748031" bottom="0.748031" header="0.31496099999999999" footer="0.31496099999999999"/>
  <pageSetup scale="51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Instytucja</vt:lpstr>
      <vt:lpstr>Część opisowa </vt:lpstr>
      <vt:lpstr>Zatrudnienie</vt:lpstr>
      <vt:lpstr>Część merytorycznaTeatr Współcz</vt:lpstr>
      <vt:lpstr>Część merytoryczna Teatr mały</vt:lpstr>
      <vt:lpstr>Instytucja!Obszar_wydruku</vt:lpstr>
      <vt:lpstr>Zatrudnienie!Obszar_wydruku</vt:lpstr>
      <vt:lpstr>Zatrudnienie!Tytuły_wydruku</vt:lpstr>
    </vt:vector>
  </TitlesOfParts>
  <Company>Urząd Miejski w Szczecinie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Wzory do modelu budżetu na 2006 rok</dc:title>
  <dc:creator>Zespół Biura Budżetu</dc:creator>
  <cp:lastModifiedBy>Stępień Anna</cp:lastModifiedBy>
  <cp:lastPrinted>2025-07-14T12:59:47Z</cp:lastPrinted>
  <dcterms:created xsi:type="dcterms:W3CDTF">1998-06-04T06:44:05Z</dcterms:created>
  <dcterms:modified xsi:type="dcterms:W3CDTF">2026-03-13T10:01:28Z</dcterms:modified>
</cp:coreProperties>
</file>