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9440" windowHeight="1185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F26" i="1"/>
  <c r="F25"/>
  <c r="F24"/>
  <c r="F23"/>
  <c r="F22"/>
  <c r="F21"/>
  <c r="F20"/>
  <c r="F19"/>
  <c r="F17"/>
  <c r="F16"/>
  <c r="F15"/>
  <c r="F14"/>
  <c r="F13"/>
  <c r="F12"/>
  <c r="F11"/>
  <c r="F8"/>
  <c r="F7"/>
</calcChain>
</file>

<file path=xl/sharedStrings.xml><?xml version="1.0" encoding="utf-8"?>
<sst xmlns="http://schemas.openxmlformats.org/spreadsheetml/2006/main" count="103" uniqueCount="54">
  <si>
    <t>Data</t>
  </si>
  <si>
    <t>Miejscowość</t>
  </si>
  <si>
    <t>Kraj</t>
  </si>
  <si>
    <t>Ryczałt na dojazd</t>
  </si>
  <si>
    <t xml:space="preserve"> Diety</t>
  </si>
  <si>
    <t>Inne</t>
  </si>
  <si>
    <t>07-09.05.2015</t>
  </si>
  <si>
    <t>Barcelona</t>
  </si>
  <si>
    <t>Hiszpania</t>
  </si>
  <si>
    <t>Piotr Krzystek</t>
  </si>
  <si>
    <t>Joanna Leszczyńska</t>
  </si>
  <si>
    <t>11.02.2016</t>
  </si>
  <si>
    <t>Greifswald</t>
  </si>
  <si>
    <t>Niemcy</t>
  </si>
  <si>
    <t>Patrycjusz Ceran</t>
  </si>
  <si>
    <t>18-20.03.2016</t>
  </si>
  <si>
    <t>Budapeszt</t>
  </si>
  <si>
    <t>Węgry</t>
  </si>
  <si>
    <t>10.09.2016</t>
  </si>
  <si>
    <t>Berlin</t>
  </si>
  <si>
    <t>Aleksandra Piasecka</t>
  </si>
  <si>
    <t>12.12.2016</t>
  </si>
  <si>
    <t>Gross Pinow</t>
  </si>
  <si>
    <t>07.04.2017</t>
  </si>
  <si>
    <t>11.05.2017</t>
  </si>
  <si>
    <t>Pasewalk</t>
  </si>
  <si>
    <t>Wald Michelbach</t>
  </si>
  <si>
    <t>15.11.2017</t>
  </si>
  <si>
    <t>64/42/17</t>
  </si>
  <si>
    <t>65/43/17</t>
  </si>
  <si>
    <t>20-22.09.2017</t>
  </si>
  <si>
    <t>Osoba delegowana</t>
  </si>
  <si>
    <t xml:space="preserve">Nocłegi </t>
  </si>
  <si>
    <t>Przelot / przejazd</t>
  </si>
  <si>
    <t>Nr wniosku</t>
  </si>
  <si>
    <t>24/15</t>
  </si>
  <si>
    <t>25/15</t>
  </si>
  <si>
    <t>4/16</t>
  </si>
  <si>
    <t>5/16</t>
  </si>
  <si>
    <t>10/16</t>
  </si>
  <si>
    <t>11/16</t>
  </si>
  <si>
    <t>38/16</t>
  </si>
  <si>
    <t>37/16</t>
  </si>
  <si>
    <t>51/16</t>
  </si>
  <si>
    <t>52/16</t>
  </si>
  <si>
    <t>14/17</t>
  </si>
  <si>
    <t>13/17</t>
  </si>
  <si>
    <t>16/17</t>
  </si>
  <si>
    <t>17/17</t>
  </si>
  <si>
    <t>34/17</t>
  </si>
  <si>
    <t>35/17</t>
  </si>
  <si>
    <t>Koszt wyjazdu ogółem</t>
  </si>
  <si>
    <t xml:space="preserve">Dodatkowo: koszt kierowcy </t>
  </si>
  <si>
    <t>ZESTAWIENIE KOSZTÓW ZAGRANICZNYCH WYJAZDÓW SŁUŻBOWYCH PREZYDENTA MIASTA SZCZECIN                                                           I OSÓB TOWARZYSZĄCYCH 2015-2017</t>
  </si>
</sst>
</file>

<file path=xl/styles.xml><?xml version="1.0" encoding="utf-8"?>
<styleSheet xmlns="http://schemas.openxmlformats.org/spreadsheetml/2006/main">
  <numFmts count="2">
    <numFmt numFmtId="8" formatCode="#,##0.00\ &quot;zł&quot;;[Red]\-#,##0.00\ &quot;zł&quot;"/>
    <numFmt numFmtId="164" formatCode="#,##0.00_ ;[Red]\-#,##0.00\ "/>
  </numFmts>
  <fonts count="10">
    <font>
      <sz val="11"/>
      <color theme="1"/>
      <name val="Czcionka tekstu podstawowego"/>
      <family val="2"/>
      <charset val="238"/>
    </font>
    <font>
      <b/>
      <sz val="11"/>
      <name val="Calibri"/>
      <family val="2"/>
      <charset val="238"/>
    </font>
    <font>
      <sz val="11"/>
      <name val="Czcionka tekstu podstawowego"/>
      <family val="2"/>
      <charset val="238"/>
    </font>
    <font>
      <sz val="11"/>
      <name val="Calibri"/>
      <family val="2"/>
      <charset val="238"/>
    </font>
    <font>
      <b/>
      <sz val="11"/>
      <name val="Czcionka tekstu podstawowego"/>
      <family val="2"/>
      <charset val="238"/>
    </font>
    <font>
      <b/>
      <sz val="11"/>
      <name val="Czcionka tekstu podstawowego"/>
      <charset val="238"/>
    </font>
    <font>
      <b/>
      <sz val="1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" fontId="1" fillId="4" borderId="4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1" fillId="4" borderId="5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164" fontId="9" fillId="0" borderId="0" xfId="0" applyNumberFormat="1" applyFont="1" applyBorder="1" applyAlignment="1">
      <alignment horizontal="center" vertical="center"/>
    </xf>
    <xf numFmtId="8" fontId="9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2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49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49" fontId="2" fillId="0" borderId="0" xfId="0" applyNumberFormat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8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8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2" fontId="9" fillId="0" borderId="0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6"/>
  <sheetViews>
    <sheetView tabSelected="1" topLeftCell="A4" zoomScaleNormal="100" workbookViewId="0">
      <selection activeCell="N46" sqref="N46"/>
    </sheetView>
  </sheetViews>
  <sheetFormatPr defaultRowHeight="15"/>
  <cols>
    <col min="1" max="1" width="10.625" style="5" customWidth="1"/>
    <col min="2" max="2" width="12.625" style="1" customWidth="1"/>
    <col min="3" max="3" width="10.75" style="1" customWidth="1"/>
    <col min="4" max="4" width="12.375" style="1" customWidth="1"/>
    <col min="5" max="5" width="11.25" style="1" customWidth="1"/>
    <col min="6" max="6" width="9" style="3" customWidth="1"/>
    <col min="7" max="7" width="9" style="1" customWidth="1"/>
    <col min="8" max="8" width="7.5" style="1" customWidth="1"/>
    <col min="9" max="9" width="10.375" style="1" customWidth="1"/>
    <col min="10" max="10" width="8.625" style="1" customWidth="1"/>
    <col min="11" max="11" width="9" style="1"/>
    <col min="12" max="12" width="2.875" style="1" customWidth="1"/>
    <col min="13" max="13" width="10.125" style="1" customWidth="1"/>
    <col min="14" max="16384" width="9" style="1"/>
  </cols>
  <sheetData>
    <row r="1" spans="1:13" ht="15" customHeight="1">
      <c r="C1" s="45" t="s">
        <v>53</v>
      </c>
      <c r="D1" s="45"/>
      <c r="E1" s="45"/>
      <c r="F1" s="45"/>
      <c r="G1" s="45"/>
      <c r="H1" s="45"/>
    </row>
    <row r="2" spans="1:13" ht="30.75" customHeight="1">
      <c r="C2" s="45"/>
      <c r="D2" s="45"/>
      <c r="E2" s="45"/>
      <c r="F2" s="45"/>
      <c r="G2" s="45"/>
      <c r="H2" s="45"/>
    </row>
    <row r="4" spans="1:13" ht="15.75" thickBot="1"/>
    <row r="5" spans="1:13" s="2" customFormat="1" ht="45.75" thickBot="1">
      <c r="A5" s="6" t="s">
        <v>34</v>
      </c>
      <c r="B5" s="7" t="s">
        <v>0</v>
      </c>
      <c r="C5" s="7" t="s">
        <v>1</v>
      </c>
      <c r="D5" s="7" t="s">
        <v>2</v>
      </c>
      <c r="E5" s="7" t="s">
        <v>31</v>
      </c>
      <c r="F5" s="7" t="s">
        <v>51</v>
      </c>
      <c r="G5" s="7" t="s">
        <v>3</v>
      </c>
      <c r="H5" s="7" t="s">
        <v>4</v>
      </c>
      <c r="I5" s="7" t="s">
        <v>32</v>
      </c>
      <c r="J5" s="7" t="s">
        <v>33</v>
      </c>
      <c r="K5" s="8" t="s">
        <v>5</v>
      </c>
      <c r="L5" s="17"/>
      <c r="M5" s="13" t="s">
        <v>52</v>
      </c>
    </row>
    <row r="6" spans="1:13" s="2" customFormat="1">
      <c r="A6" s="43">
        <v>2015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15"/>
      <c r="M6" s="14"/>
    </row>
    <row r="7" spans="1:13" s="2" customFormat="1" ht="30">
      <c r="A7" s="10" t="s">
        <v>35</v>
      </c>
      <c r="B7" s="9" t="s">
        <v>6</v>
      </c>
      <c r="C7" s="9" t="s">
        <v>7</v>
      </c>
      <c r="D7" s="9" t="s">
        <v>8</v>
      </c>
      <c r="E7" s="9" t="s">
        <v>9</v>
      </c>
      <c r="F7" s="11">
        <f>G7+H7+I7+J7+K7</f>
        <v>2777.1099999999997</v>
      </c>
      <c r="G7" s="12">
        <v>202.76</v>
      </c>
      <c r="H7" s="12">
        <v>412.29</v>
      </c>
      <c r="I7" s="12">
        <v>1262.06</v>
      </c>
      <c r="J7" s="12">
        <v>900</v>
      </c>
      <c r="K7" s="12"/>
      <c r="L7" s="22"/>
      <c r="M7" s="18">
        <v>580.36</v>
      </c>
    </row>
    <row r="8" spans="1:13" s="2" customFormat="1" ht="30">
      <c r="A8" s="10" t="s">
        <v>36</v>
      </c>
      <c r="B8" s="9" t="s">
        <v>6</v>
      </c>
      <c r="C8" s="9" t="s">
        <v>7</v>
      </c>
      <c r="D8" s="9" t="s">
        <v>8</v>
      </c>
      <c r="E8" s="9" t="s">
        <v>10</v>
      </c>
      <c r="F8" s="11">
        <f>G8+H8+I8+J8+K8</f>
        <v>2954.3199999999997</v>
      </c>
      <c r="G8" s="12">
        <v>200.9</v>
      </c>
      <c r="H8" s="12">
        <v>408.5</v>
      </c>
      <c r="I8" s="12">
        <v>1250.45</v>
      </c>
      <c r="J8" s="12">
        <v>900</v>
      </c>
      <c r="K8" s="12">
        <v>194.47</v>
      </c>
      <c r="L8" s="23"/>
      <c r="M8" s="19"/>
    </row>
    <row r="9" spans="1:13" s="2" customFormat="1">
      <c r="A9" s="41">
        <v>2016</v>
      </c>
      <c r="B9" s="41"/>
      <c r="C9" s="41"/>
      <c r="D9" s="41"/>
      <c r="E9" s="41"/>
      <c r="F9" s="41"/>
      <c r="G9" s="41"/>
      <c r="H9" s="41"/>
      <c r="I9" s="41"/>
      <c r="J9" s="41"/>
      <c r="K9" s="42"/>
      <c r="L9" s="16"/>
      <c r="M9" s="14"/>
    </row>
    <row r="10" spans="1:13" s="2" customFormat="1" ht="30">
      <c r="A10" s="10" t="s">
        <v>37</v>
      </c>
      <c r="B10" s="9" t="s">
        <v>11</v>
      </c>
      <c r="C10" s="9" t="s">
        <v>12</v>
      </c>
      <c r="D10" s="9" t="s">
        <v>13</v>
      </c>
      <c r="E10" s="9" t="s">
        <v>9</v>
      </c>
      <c r="F10" s="11">
        <v>244.13</v>
      </c>
      <c r="G10" s="12"/>
      <c r="H10" s="12">
        <v>108.7</v>
      </c>
      <c r="I10" s="12"/>
      <c r="J10" s="12">
        <v>135.43</v>
      </c>
      <c r="K10" s="12"/>
      <c r="L10" s="24"/>
      <c r="M10" s="18"/>
    </row>
    <row r="11" spans="1:13" s="2" customFormat="1" ht="30">
      <c r="A11" s="10" t="s">
        <v>38</v>
      </c>
      <c r="B11" s="9" t="s">
        <v>11</v>
      </c>
      <c r="C11" s="9" t="s">
        <v>12</v>
      </c>
      <c r="D11" s="9" t="s">
        <v>13</v>
      </c>
      <c r="E11" s="9" t="s">
        <v>14</v>
      </c>
      <c r="F11" s="11">
        <f>G11+H11+I11+K11</f>
        <v>108.7</v>
      </c>
      <c r="G11" s="12"/>
      <c r="H11" s="12">
        <v>108.7</v>
      </c>
      <c r="I11" s="12"/>
      <c r="J11" s="12"/>
      <c r="K11" s="12"/>
      <c r="L11" s="25"/>
      <c r="M11" s="20"/>
    </row>
    <row r="12" spans="1:13" s="2" customFormat="1" ht="30">
      <c r="A12" s="10" t="s">
        <v>39</v>
      </c>
      <c r="B12" s="9" t="s">
        <v>15</v>
      </c>
      <c r="C12" s="9" t="s">
        <v>16</v>
      </c>
      <c r="D12" s="9" t="s">
        <v>17</v>
      </c>
      <c r="E12" s="9" t="s">
        <v>9</v>
      </c>
      <c r="F12" s="11">
        <f>G12+H12+I12+J12+K12</f>
        <v>2177.81</v>
      </c>
      <c r="G12" s="12"/>
      <c r="H12" s="12">
        <v>327.81</v>
      </c>
      <c r="I12" s="12"/>
      <c r="J12" s="12">
        <v>1850</v>
      </c>
      <c r="K12" s="12"/>
      <c r="L12" s="25"/>
      <c r="M12" s="20">
        <v>532.84</v>
      </c>
    </row>
    <row r="13" spans="1:13" s="2" customFormat="1" ht="30">
      <c r="A13" s="10" t="s">
        <v>40</v>
      </c>
      <c r="B13" s="9" t="s">
        <v>15</v>
      </c>
      <c r="C13" s="9" t="s">
        <v>16</v>
      </c>
      <c r="D13" s="9" t="s">
        <v>17</v>
      </c>
      <c r="E13" s="9" t="s">
        <v>10</v>
      </c>
      <c r="F13" s="11">
        <f>G13+H13+I13+J13+K13</f>
        <v>2177.81</v>
      </c>
      <c r="G13" s="12"/>
      <c r="H13" s="12">
        <v>327.81</v>
      </c>
      <c r="I13" s="12"/>
      <c r="J13" s="12">
        <v>1850</v>
      </c>
      <c r="K13" s="12"/>
      <c r="L13" s="22"/>
      <c r="M13" s="21"/>
    </row>
    <row r="14" spans="1:13" s="2" customFormat="1" ht="30">
      <c r="A14" s="10" t="s">
        <v>41</v>
      </c>
      <c r="B14" s="9" t="s">
        <v>18</v>
      </c>
      <c r="C14" s="9" t="s">
        <v>19</v>
      </c>
      <c r="D14" s="9" t="s">
        <v>13</v>
      </c>
      <c r="E14" s="9" t="s">
        <v>9</v>
      </c>
      <c r="F14" s="11">
        <f>G14+H14+I14+K14</f>
        <v>70.650000000000006</v>
      </c>
      <c r="G14" s="12"/>
      <c r="H14" s="12">
        <v>70.650000000000006</v>
      </c>
      <c r="I14" s="12"/>
      <c r="J14" s="12"/>
      <c r="K14" s="12"/>
      <c r="L14" s="25"/>
      <c r="M14" s="20">
        <v>285.14</v>
      </c>
    </row>
    <row r="15" spans="1:13" s="2" customFormat="1" ht="30">
      <c r="A15" s="10" t="s">
        <v>42</v>
      </c>
      <c r="B15" s="9" t="s">
        <v>18</v>
      </c>
      <c r="C15" s="9" t="s">
        <v>19</v>
      </c>
      <c r="D15" s="9" t="s">
        <v>13</v>
      </c>
      <c r="E15" s="9" t="s">
        <v>20</v>
      </c>
      <c r="F15" s="11">
        <f>G15+H15+I15+K15</f>
        <v>70.650000000000006</v>
      </c>
      <c r="G15" s="12"/>
      <c r="H15" s="12">
        <v>70.650000000000006</v>
      </c>
      <c r="I15" s="12"/>
      <c r="J15" s="12"/>
      <c r="K15" s="12"/>
      <c r="L15" s="25"/>
      <c r="M15" s="20"/>
    </row>
    <row r="16" spans="1:13" s="2" customFormat="1" ht="30">
      <c r="A16" s="10" t="s">
        <v>43</v>
      </c>
      <c r="B16" s="9" t="s">
        <v>21</v>
      </c>
      <c r="C16" s="9" t="s">
        <v>22</v>
      </c>
      <c r="D16" s="9" t="s">
        <v>13</v>
      </c>
      <c r="E16" s="9" t="s">
        <v>9</v>
      </c>
      <c r="F16" s="11">
        <f>G16+H16+I16+K16</f>
        <v>72.48</v>
      </c>
      <c r="G16" s="12"/>
      <c r="H16" s="12">
        <v>72.48</v>
      </c>
      <c r="I16" s="12"/>
      <c r="J16" s="12"/>
      <c r="K16" s="12"/>
      <c r="L16" s="25"/>
      <c r="M16" s="20">
        <v>127.16</v>
      </c>
    </row>
    <row r="17" spans="1:13" s="2" customFormat="1" ht="30">
      <c r="A17" s="10" t="s">
        <v>44</v>
      </c>
      <c r="B17" s="9" t="s">
        <v>21</v>
      </c>
      <c r="C17" s="9" t="s">
        <v>22</v>
      </c>
      <c r="D17" s="9" t="s">
        <v>13</v>
      </c>
      <c r="E17" s="9" t="s">
        <v>20</v>
      </c>
      <c r="F17" s="11">
        <f>G17+H17+I17+K17</f>
        <v>72.48</v>
      </c>
      <c r="G17" s="12"/>
      <c r="H17" s="12">
        <v>72.48</v>
      </c>
      <c r="I17" s="12"/>
      <c r="J17" s="12"/>
      <c r="K17" s="12"/>
      <c r="L17" s="23"/>
      <c r="M17" s="19"/>
    </row>
    <row r="18" spans="1:13" s="2" customFormat="1">
      <c r="A18" s="41">
        <v>2017</v>
      </c>
      <c r="B18" s="41"/>
      <c r="C18" s="41"/>
      <c r="D18" s="41"/>
      <c r="E18" s="41"/>
      <c r="F18" s="41"/>
      <c r="G18" s="41"/>
      <c r="H18" s="41"/>
      <c r="I18" s="41"/>
      <c r="J18" s="41"/>
      <c r="K18" s="42"/>
      <c r="L18" s="16"/>
      <c r="M18" s="14"/>
    </row>
    <row r="19" spans="1:13" s="2" customFormat="1" ht="30">
      <c r="A19" s="10" t="s">
        <v>45</v>
      </c>
      <c r="B19" s="9" t="s">
        <v>23</v>
      </c>
      <c r="C19" s="9" t="s">
        <v>12</v>
      </c>
      <c r="D19" s="9" t="s">
        <v>13</v>
      </c>
      <c r="E19" s="9" t="s">
        <v>9</v>
      </c>
      <c r="F19" s="11">
        <f t="shared" ref="F19:F26" si="0">G19+H19+I19+K19</f>
        <v>41.56</v>
      </c>
      <c r="G19" s="12"/>
      <c r="H19" s="12">
        <v>41.56</v>
      </c>
      <c r="I19" s="12"/>
      <c r="J19" s="12"/>
      <c r="K19" s="12"/>
      <c r="L19" s="24"/>
      <c r="M19" s="18">
        <v>211.15</v>
      </c>
    </row>
    <row r="20" spans="1:13" s="2" customFormat="1" ht="30">
      <c r="A20" s="10" t="s">
        <v>46</v>
      </c>
      <c r="B20" s="9" t="s">
        <v>23</v>
      </c>
      <c r="C20" s="9" t="s">
        <v>12</v>
      </c>
      <c r="D20" s="9" t="s">
        <v>13</v>
      </c>
      <c r="E20" s="9" t="s">
        <v>20</v>
      </c>
      <c r="F20" s="11">
        <f t="shared" si="0"/>
        <v>41.56</v>
      </c>
      <c r="G20" s="12"/>
      <c r="H20" s="12">
        <v>41.56</v>
      </c>
      <c r="I20" s="12"/>
      <c r="J20" s="12"/>
      <c r="K20" s="12"/>
      <c r="L20" s="25"/>
      <c r="M20" s="20"/>
    </row>
    <row r="21" spans="1:13" s="2" customFormat="1" ht="30">
      <c r="A21" s="10" t="s">
        <v>47</v>
      </c>
      <c r="B21" s="9" t="s">
        <v>24</v>
      </c>
      <c r="C21" s="9" t="s">
        <v>25</v>
      </c>
      <c r="D21" s="9" t="s">
        <v>13</v>
      </c>
      <c r="E21" s="9" t="s">
        <v>9</v>
      </c>
      <c r="F21" s="11">
        <f t="shared" si="0"/>
        <v>68.84</v>
      </c>
      <c r="G21" s="12"/>
      <c r="H21" s="12">
        <v>68.84</v>
      </c>
      <c r="I21" s="12"/>
      <c r="J21" s="12"/>
      <c r="K21" s="12"/>
      <c r="L21" s="25"/>
      <c r="M21" s="20">
        <v>122.22</v>
      </c>
    </row>
    <row r="22" spans="1:13" s="2" customFormat="1" ht="30">
      <c r="A22" s="10" t="s">
        <v>48</v>
      </c>
      <c r="B22" s="9" t="s">
        <v>24</v>
      </c>
      <c r="C22" s="9" t="s">
        <v>25</v>
      </c>
      <c r="D22" s="9" t="s">
        <v>13</v>
      </c>
      <c r="E22" s="9" t="s">
        <v>20</v>
      </c>
      <c r="F22" s="11">
        <f t="shared" si="0"/>
        <v>68.84</v>
      </c>
      <c r="G22" s="12"/>
      <c r="H22" s="12">
        <v>68.84</v>
      </c>
      <c r="I22" s="12"/>
      <c r="J22" s="12"/>
      <c r="K22" s="12"/>
      <c r="L22" s="25"/>
      <c r="M22" s="20"/>
    </row>
    <row r="23" spans="1:13" s="2" customFormat="1" ht="30">
      <c r="A23" s="10" t="s">
        <v>49</v>
      </c>
      <c r="B23" s="9" t="s">
        <v>30</v>
      </c>
      <c r="C23" s="9" t="s">
        <v>26</v>
      </c>
      <c r="D23" s="9" t="s">
        <v>13</v>
      </c>
      <c r="E23" s="9" t="s">
        <v>9</v>
      </c>
      <c r="F23" s="11">
        <f t="shared" si="0"/>
        <v>572.49</v>
      </c>
      <c r="G23" s="12"/>
      <c r="H23" s="12">
        <v>388.3</v>
      </c>
      <c r="I23" s="12">
        <v>184.19</v>
      </c>
      <c r="J23" s="12"/>
      <c r="K23" s="12"/>
      <c r="L23" s="25"/>
      <c r="M23" s="20">
        <v>1833.48</v>
      </c>
    </row>
    <row r="24" spans="1:13" s="2" customFormat="1" ht="30">
      <c r="A24" s="10" t="s">
        <v>50</v>
      </c>
      <c r="B24" s="9" t="s">
        <v>30</v>
      </c>
      <c r="C24" s="9" t="s">
        <v>26</v>
      </c>
      <c r="D24" s="9" t="s">
        <v>13</v>
      </c>
      <c r="E24" s="9" t="s">
        <v>20</v>
      </c>
      <c r="F24" s="11">
        <f t="shared" si="0"/>
        <v>572.49</v>
      </c>
      <c r="G24" s="12"/>
      <c r="H24" s="12">
        <v>388.3</v>
      </c>
      <c r="I24" s="12">
        <v>184.19</v>
      </c>
      <c r="J24" s="12"/>
      <c r="K24" s="12"/>
      <c r="L24" s="25"/>
      <c r="M24" s="20"/>
    </row>
    <row r="25" spans="1:13" s="2" customFormat="1" ht="30">
      <c r="A25" s="10" t="s">
        <v>28</v>
      </c>
      <c r="B25" s="9" t="s">
        <v>27</v>
      </c>
      <c r="C25" s="9" t="s">
        <v>19</v>
      </c>
      <c r="D25" s="9" t="s">
        <v>13</v>
      </c>
      <c r="E25" s="9" t="s">
        <v>9</v>
      </c>
      <c r="F25" s="11">
        <f t="shared" si="0"/>
        <v>103.71</v>
      </c>
      <c r="G25" s="12"/>
      <c r="H25" s="12">
        <v>103.71</v>
      </c>
      <c r="I25" s="12"/>
      <c r="J25" s="12"/>
      <c r="K25" s="12"/>
      <c r="L25" s="25"/>
      <c r="M25" s="20">
        <v>323.27</v>
      </c>
    </row>
    <row r="26" spans="1:13" s="2" customFormat="1" ht="30.75" thickBot="1">
      <c r="A26" s="10" t="s">
        <v>29</v>
      </c>
      <c r="B26" s="9" t="s">
        <v>27</v>
      </c>
      <c r="C26" s="9" t="s">
        <v>19</v>
      </c>
      <c r="D26" s="9" t="s">
        <v>13</v>
      </c>
      <c r="E26" s="9" t="s">
        <v>20</v>
      </c>
      <c r="F26" s="26">
        <f t="shared" si="0"/>
        <v>103.71</v>
      </c>
      <c r="G26" s="12"/>
      <c r="H26" s="12">
        <v>103.71</v>
      </c>
      <c r="I26" s="12"/>
      <c r="J26" s="12"/>
      <c r="K26" s="12"/>
      <c r="L26" s="25"/>
      <c r="M26" s="19"/>
    </row>
    <row r="27" spans="1:13" ht="15.75" thickBot="1">
      <c r="A27" s="4"/>
      <c r="F27" s="27">
        <v>12299.14</v>
      </c>
      <c r="M27" s="28">
        <v>4015.62</v>
      </c>
    </row>
    <row r="29" spans="1:13" ht="33" customHeight="1">
      <c r="A29" s="46"/>
      <c r="B29" s="47"/>
      <c r="C29" s="48"/>
      <c r="D29" s="47"/>
      <c r="E29" s="49"/>
      <c r="F29" s="50"/>
      <c r="G29" s="49"/>
      <c r="H29" s="49"/>
      <c r="I29" s="49"/>
    </row>
    <row r="30" spans="1:13">
      <c r="A30" s="51"/>
      <c r="B30" s="49"/>
      <c r="C30" s="49"/>
      <c r="D30" s="49"/>
      <c r="E30" s="49"/>
      <c r="F30" s="50"/>
      <c r="G30" s="49"/>
      <c r="H30" s="49"/>
      <c r="I30" s="49"/>
    </row>
    <row r="31" spans="1:13">
      <c r="A31" s="52"/>
      <c r="B31" s="52"/>
      <c r="C31" s="52"/>
      <c r="D31" s="52"/>
      <c r="E31" s="52"/>
      <c r="F31" s="53"/>
      <c r="G31" s="53"/>
      <c r="H31" s="53"/>
      <c r="I31" s="54"/>
    </row>
    <row r="32" spans="1:13">
      <c r="A32" s="52"/>
      <c r="B32" s="52"/>
      <c r="C32" s="52"/>
      <c r="D32" s="55"/>
      <c r="E32" s="55"/>
      <c r="F32" s="53"/>
      <c r="G32" s="53"/>
      <c r="H32" s="53"/>
      <c r="I32" s="54"/>
    </row>
    <row r="33" spans="1:9">
      <c r="A33" s="52"/>
      <c r="B33" s="52"/>
      <c r="C33" s="52"/>
      <c r="D33" s="52"/>
      <c r="E33" s="52"/>
      <c r="F33" s="52"/>
      <c r="G33" s="52"/>
      <c r="H33" s="52"/>
      <c r="I33" s="52"/>
    </row>
    <row r="34" spans="1:9">
      <c r="A34" s="56"/>
      <c r="B34" s="56"/>
      <c r="C34" s="56"/>
      <c r="D34" s="57"/>
      <c r="E34" s="58"/>
      <c r="F34" s="59"/>
      <c r="G34" s="49"/>
      <c r="H34" s="60"/>
      <c r="I34" s="61"/>
    </row>
    <row r="35" spans="1:9">
      <c r="A35" s="56"/>
      <c r="B35" s="56"/>
      <c r="C35" s="56"/>
      <c r="D35" s="57"/>
      <c r="E35" s="58"/>
      <c r="F35" s="59"/>
      <c r="G35" s="49"/>
      <c r="H35" s="60"/>
      <c r="I35" s="61"/>
    </row>
    <row r="36" spans="1:9">
      <c r="A36" s="52"/>
      <c r="B36" s="52"/>
      <c r="C36" s="52"/>
      <c r="D36" s="52"/>
      <c r="E36" s="52"/>
      <c r="F36" s="52"/>
      <c r="G36" s="52"/>
      <c r="H36" s="52"/>
      <c r="I36" s="52"/>
    </row>
    <row r="37" spans="1:9">
      <c r="A37" s="56"/>
      <c r="B37" s="56"/>
      <c r="C37" s="56"/>
      <c r="D37" s="57"/>
      <c r="E37" s="58"/>
      <c r="F37" s="59"/>
      <c r="G37" s="49"/>
      <c r="H37" s="60"/>
      <c r="I37" s="61"/>
    </row>
    <row r="38" spans="1:9">
      <c r="A38" s="56"/>
      <c r="B38" s="56"/>
      <c r="C38" s="56"/>
      <c r="D38" s="57"/>
      <c r="E38" s="58"/>
      <c r="F38" s="59"/>
      <c r="G38" s="49"/>
      <c r="H38" s="60"/>
      <c r="I38" s="61"/>
    </row>
    <row r="39" spans="1:9">
      <c r="A39" s="57"/>
      <c r="B39" s="58"/>
      <c r="C39" s="58"/>
      <c r="D39" s="58"/>
      <c r="E39" s="58"/>
      <c r="F39" s="59"/>
      <c r="G39" s="49"/>
      <c r="H39" s="62"/>
      <c r="I39" s="63"/>
    </row>
    <row r="40" spans="1:9">
      <c r="A40" s="57"/>
      <c r="B40" s="58"/>
      <c r="C40" s="58"/>
      <c r="D40" s="58"/>
      <c r="E40" s="58"/>
      <c r="F40" s="59"/>
      <c r="G40" s="49"/>
      <c r="H40" s="62"/>
      <c r="I40" s="63"/>
    </row>
    <row r="41" spans="1:9">
      <c r="A41" s="52"/>
      <c r="B41" s="52"/>
      <c r="C41" s="52"/>
      <c r="D41" s="52"/>
      <c r="E41" s="52"/>
      <c r="F41" s="52"/>
      <c r="G41" s="52"/>
      <c r="H41" s="52"/>
      <c r="I41" s="52"/>
    </row>
    <row r="42" spans="1:9">
      <c r="A42" s="57"/>
      <c r="B42" s="58"/>
      <c r="C42" s="58"/>
      <c r="D42" s="58"/>
      <c r="E42" s="58"/>
      <c r="F42" s="64"/>
      <c r="G42" s="49"/>
      <c r="H42" s="62"/>
      <c r="I42" s="63"/>
    </row>
    <row r="43" spans="1:9">
      <c r="A43" s="32"/>
      <c r="B43" s="33"/>
      <c r="C43" s="33"/>
      <c r="D43" s="33"/>
      <c r="E43" s="33"/>
      <c r="F43" s="37"/>
      <c r="G43" s="29"/>
      <c r="H43" s="35"/>
      <c r="I43" s="36"/>
    </row>
    <row r="44" spans="1:9">
      <c r="A44" s="33"/>
      <c r="B44" s="33"/>
      <c r="C44" s="38"/>
      <c r="D44" s="38"/>
      <c r="E44" s="33"/>
      <c r="F44" s="37"/>
      <c r="G44" s="34"/>
      <c r="H44" s="29"/>
      <c r="I44" s="39"/>
    </row>
    <row r="45" spans="1:9">
      <c r="A45" s="32"/>
      <c r="B45" s="33"/>
      <c r="C45" s="33"/>
      <c r="D45" s="33"/>
      <c r="E45" s="33"/>
      <c r="F45" s="37"/>
      <c r="G45" s="35"/>
      <c r="H45" s="35"/>
      <c r="I45" s="36"/>
    </row>
    <row r="46" spans="1:9">
      <c r="A46" s="31"/>
      <c r="B46" s="29"/>
      <c r="C46" s="29"/>
      <c r="D46" s="29"/>
      <c r="E46" s="29"/>
      <c r="F46" s="30"/>
      <c r="G46" s="29"/>
      <c r="H46" s="29"/>
      <c r="I46" s="40"/>
    </row>
  </sheetData>
  <mergeCells count="25">
    <mergeCell ref="A18:K18"/>
    <mergeCell ref="A9:K9"/>
    <mergeCell ref="A6:K6"/>
    <mergeCell ref="C1:H2"/>
    <mergeCell ref="A31:A32"/>
    <mergeCell ref="B31:B32"/>
    <mergeCell ref="C31:C32"/>
    <mergeCell ref="D31:E31"/>
    <mergeCell ref="F31:F32"/>
    <mergeCell ref="G31:G32"/>
    <mergeCell ref="H31:H32"/>
    <mergeCell ref="I31:I32"/>
    <mergeCell ref="A33:I33"/>
    <mergeCell ref="A34:A35"/>
    <mergeCell ref="B34:B35"/>
    <mergeCell ref="C34:C35"/>
    <mergeCell ref="H34:H35"/>
    <mergeCell ref="I34:I35"/>
    <mergeCell ref="A41:I41"/>
    <mergeCell ref="A36:I36"/>
    <mergeCell ref="A37:A38"/>
    <mergeCell ref="B37:B38"/>
    <mergeCell ref="C37:C38"/>
    <mergeCell ref="H37:H38"/>
    <mergeCell ref="I37:I38"/>
  </mergeCells>
  <pageMargins left="0.70866141732283472" right="0.70866141732283472" top="0.74803149606299213" bottom="0.74803149606299213" header="0.31496062992125984" footer="0.31496062992125984"/>
  <pageSetup paperSize="9" scale="45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install</dc:creator>
  <cp:lastModifiedBy>mkaczmar</cp:lastModifiedBy>
  <cp:lastPrinted>2018-03-09T13:11:59Z</cp:lastPrinted>
  <dcterms:created xsi:type="dcterms:W3CDTF">2018-03-09T12:39:27Z</dcterms:created>
  <dcterms:modified xsi:type="dcterms:W3CDTF">2018-03-14T06:49:47Z</dcterms:modified>
</cp:coreProperties>
</file>